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66925"/>
  <mc:AlternateContent xmlns:mc="http://schemas.openxmlformats.org/markup-compatibility/2006">
    <mc:Choice Requires="x15">
      <x15ac:absPath xmlns:x15ac="http://schemas.microsoft.com/office/spreadsheetml/2010/11/ac" url="\\NTSRV\RedirectedFolders\aleksandraz\My Documents\AAA\"/>
    </mc:Choice>
  </mc:AlternateContent>
  <xr:revisionPtr revIDLastSave="0" documentId="8_{FE894568-F3AC-4A8A-9761-2960675FCCD5}" xr6:coauthVersionLast="47" xr6:coauthVersionMax="47" xr10:uidLastSave="{00000000-0000-0000-0000-000000000000}"/>
  <workbookProtection workbookAlgorithmName="SHA-512" workbookHashValue="IAAn9//e9y0DL8S9DopTVlcYssUez5z0TTrlhanVm2QiY0VvkfgVAPzGJ2rULcVZ8xeetMu866KJTxJizdA8zg==" workbookSaltValue="5zvDhNO5K3DnGIopchhp/g==" workbookSpinCount="100000" lockStructure="1"/>
  <bookViews>
    <workbookView xWindow="-120" yWindow="-120" windowWidth="29040" windowHeight="15840" xr2:uid="{C154E4AE-649C-42B1-BBAA-B5A7B3A6955C}"/>
  </bookViews>
  <sheets>
    <sheet name="Vprašalnik" sheetId="1" r:id="rId1"/>
    <sheet name="Questionnaire" sheetId="5" r:id="rId2"/>
    <sheet name="List1" sheetId="6" state="veryHidden" r:id="rId3"/>
    <sheet name="Šifrant_dejavnosti" sheetId="4" state="veryHidden" r:id="rId4"/>
    <sheet name="Vprašanja" sheetId="3" state="veryHidden" r:id="rId5"/>
    <sheet name="Šifrant držav" sheetId="2" state="veryHidden" r:id="rId6"/>
  </sheets>
  <definedNames>
    <definedName name="_10__Seznam_upravljavcev_naprav_z_dovoljenji_za_izpuščanje_toplogrednih_plinov__zadnja_sprememba_12.2.2022__Seznam_upravljavcev_naprav_z_dovoljenji_za_izpuščanje_toplogrednih_plinov.xlsx__gov.si">Vprašalnik!$B$313</definedName>
    <definedName name="_14__Zavarovana_območja_so_naravni_parki__naravni_rezervati_in_naravni_spomeniki._Naravni_parki__zakon_jih_imenuje_širša_zavarovana_območja__so_narodni__regijski_in_krajinski_parki._Seznam_zavarovanih_območij__Naravni_parki__naravni_rezervati_in_naravni">Vprašalnik!$B$317</definedName>
    <definedName name="_4__Omogočitvena_dejavnost_pomeni_izvajanje_dejavnosti__ki_neposredno_omogoča_drugim_dejavnostim__da_znatno_prispevajo_k_okoljskim_ciljem.">Vprašalnik!$B$307</definedName>
    <definedName name="_5__Prehodna_dejavnost_pomeni_izvajanje_dejavnosti__ki_je_ključna_za_prehod_v_brezogljično_družbo_in_za_katero_še_ne_obstajajo_ekonomsko_izvedljive_nizkoogljične_alternative.">Vprašalnik!$B$308</definedName>
    <definedName name="_6__Kot_okoljsko_trajnostna_dejavnost_se_šteje_dejavnost__ki_izpolnjujejo_merila_iz_3._člena_Uredbe_za_vzpostavitev_okvira_za_spodbujanje_trajnostnih_naložb__EU_2020_852_.">Vprašalnik!$B$309</definedName>
    <definedName name="_7__Emisije_obsega_1_so_emisije_toplogrednih_plinov__TGP___ki_nastanejo_iz_virov__ki_so_pod_nadzorom_ali_v_lasti_organizacije__npr._emisije__povezane_z_zgorevanjem_goriva_v_kotlih__pečeh__vozilih_…___organizacija_pa_lahko_s_svojim_delovanjem_neposredno_v">Vprašalnik!$B$310</definedName>
    <definedName name="_8__Emisije_obsega_2_so_emisije_toplogrednih_plinov__TGP__povezane_z_nakupom_električne_energije__pare__toplote_ali_hlajenja_organizacije._Emisije_TGP_obsega_2_fizično_ne_nastanejo_na_lokaciji_proizvodnje_energije__se_pa_upoštevajo_v_popisu_toplogrednih">Vprašalnik!$B$311</definedName>
    <definedName name="_9__Emisije_obsega_3_so_emisije_toplogrednih_plinov__TGP__iz_prodajnih_in_dobavnih_verig_organizacije._Nastanejo_posredno_iz_porabe_sredstev__ki_jih_organizacija_potrebuje_za_izvajanje_svoje_dejavnosti._Emisije_TGP_obsega_3_vključujejo_vse_emisije__ki_ni">Vprašalnik!$B$312</definedName>
    <definedName name="_xlnm._FilterDatabase" localSheetId="1" hidden="1">Questionnaire!$A$20:$F$302</definedName>
    <definedName name="_xlnm._FilterDatabase" localSheetId="5" hidden="1">'Šifrant držav'!$A$1:$A$252</definedName>
    <definedName name="_xlnm._FilterDatabase" localSheetId="3" hidden="1">Šifrant_dejavnosti!$A$1:$D$652</definedName>
    <definedName name="_xlnm._FilterDatabase" localSheetId="0" hidden="1">Vprašalnik!$A$20:$F$302</definedName>
    <definedName name="_ftn1" localSheetId="1">Questionnaire!$B$304</definedName>
    <definedName name="_ftn1" localSheetId="0">Vprašalnik!$B$304</definedName>
    <definedName name="_ftn10" localSheetId="1">Questionnaire!$B$315</definedName>
    <definedName name="_ftn10" localSheetId="0">Vprašalnik!$B$315</definedName>
    <definedName name="_ftn11" localSheetId="1">Questionnaire!$B$316</definedName>
    <definedName name="_ftn11" localSheetId="0">Vprašalnik!$B$316</definedName>
    <definedName name="_ftn13" localSheetId="1">Questionnaire!$B$318</definedName>
    <definedName name="_ftn13" localSheetId="0">Vprašalnik!$B$318</definedName>
    <definedName name="_ftn14" localSheetId="1">Questionnaire!$B$319</definedName>
    <definedName name="_ftn14" localSheetId="0">Vprašalnik!$B$319</definedName>
    <definedName name="_ftn15" localSheetId="1">Questionnaire!$B$320</definedName>
    <definedName name="_ftn15" localSheetId="0">Vprašalnik!$B$320</definedName>
    <definedName name="_ftn16" localSheetId="1">Questionnaire!$B$321</definedName>
    <definedName name="_ftn16" localSheetId="0">Vprašalnik!$B$321</definedName>
    <definedName name="_ftn17" localSheetId="1">Questionnaire!$B$322</definedName>
    <definedName name="_ftn17" localSheetId="0">Vprašalnik!$B$322</definedName>
    <definedName name="_ftn18" localSheetId="1">Questionnaire!$B$323</definedName>
    <definedName name="_ftn18" localSheetId="0">Vprašalnik!$B$323</definedName>
    <definedName name="_ftn19" localSheetId="1">Questionnaire!$B$324</definedName>
    <definedName name="_ftn19" localSheetId="0">Vprašalnik!$B$324</definedName>
    <definedName name="_ftn2" localSheetId="1">Questionnaire!$B$305</definedName>
    <definedName name="_ftn2" localSheetId="0">Vprašalnik!$B$305</definedName>
    <definedName name="_ftn3" localSheetId="1">Questionnaire!$B$306</definedName>
    <definedName name="_ftn3" localSheetId="0">Vprašalnik!$B$306</definedName>
    <definedName name="_ftn4" localSheetId="1">Questionnaire!$B$309</definedName>
    <definedName name="_ftn4" localSheetId="0">Vprašalnik!$B$309</definedName>
    <definedName name="_ftn9" localSheetId="1">Questionnaire!$B$314</definedName>
    <definedName name="_ftn9" localSheetId="0">Vprašalnik!$B$314</definedName>
    <definedName name="_ftnref1" localSheetId="1">Questionnaire!$D$40</definedName>
    <definedName name="_ftnref1" localSheetId="0">Vprašalnik!$D$40</definedName>
    <definedName name="_ftnref10" localSheetId="1">Questionnaire!$D$97</definedName>
    <definedName name="_ftnref10" localSheetId="0">Vprašalnik!$D$97</definedName>
    <definedName name="_ftnref11" localSheetId="1">Questionnaire!$D$133</definedName>
    <definedName name="_ftnref11" localSheetId="0">Vprašalnik!$D$133</definedName>
    <definedName name="_ftnref12" localSheetId="1">Questionnaire!$D$147</definedName>
    <definedName name="_ftnref12" localSheetId="0">Vprašalnik!$D$147</definedName>
    <definedName name="_ftnref13" localSheetId="1">Questionnaire!$D$151</definedName>
    <definedName name="_ftnref13" localSheetId="0">Vprašalnik!$D$151</definedName>
    <definedName name="_ftnref14" localSheetId="1">Questionnaire!$D$196</definedName>
    <definedName name="_ftnref14" localSheetId="0">Vprašalnik!$D$196</definedName>
    <definedName name="_ftnref15" localSheetId="1">Questionnaire!$D$212</definedName>
    <definedName name="_ftnref15" localSheetId="0">Vprašalnik!$D$212</definedName>
    <definedName name="_ftnref16" localSheetId="1">Questionnaire!$D$213</definedName>
    <definedName name="_ftnref16" localSheetId="0">Vprašalnik!$D$213</definedName>
    <definedName name="_ftnref17" localSheetId="1">Questionnaire!$D$215</definedName>
    <definedName name="_ftnref17" localSheetId="0">Vprašalnik!$D$215</definedName>
    <definedName name="_ftnref18" localSheetId="1">Questionnaire!$D$269</definedName>
    <definedName name="_ftnref18" localSheetId="0">Vprašalnik!$D$269</definedName>
    <definedName name="_ftnref19" localSheetId="1">Questionnaire!$D$293</definedName>
    <definedName name="_ftnref19" localSheetId="0">Vprašalnik!$D$293</definedName>
    <definedName name="_ftnref2" localSheetId="1">Questionnaire!$D$53</definedName>
    <definedName name="_ftnref2" localSheetId="0">Vprašalnik!$D$53</definedName>
    <definedName name="_ftnref3" localSheetId="1">Questionnaire!#REF!</definedName>
    <definedName name="_ftnref3" localSheetId="0">Vprašalnik!#REF!</definedName>
    <definedName name="_ftnref4" localSheetId="1">Questionnaire!$D$74</definedName>
    <definedName name="_ftnref4" localSheetId="0">Vprašalnik!$D$74</definedName>
    <definedName name="_ftnref5" localSheetId="1">Questionnaire!$D$78</definedName>
    <definedName name="_ftnref5" localSheetId="0">Vprašalnik!$D$78</definedName>
    <definedName name="_ftnref6" localSheetId="1">Questionnaire!$D$82</definedName>
    <definedName name="_ftnref6" localSheetId="0">Vprašalnik!$D$82</definedName>
    <definedName name="_ftnref7" localSheetId="1">Questionnaire!$D$86</definedName>
    <definedName name="_ftnref7" localSheetId="0">Vprašalnik!$D$86</definedName>
    <definedName name="_ftnref8" localSheetId="1">Questionnaire!$D$93</definedName>
    <definedName name="_ftnref8" localSheetId="0">Vprašalnik!$D$93</definedName>
    <definedName name="_ftnref9" localSheetId="1">Questionnaire!$D$96</definedName>
    <definedName name="_ftnref9" localSheetId="0">Vprašalnik!$D$96</definedName>
    <definedName name="_Hlk103777271" localSheetId="1">Questionnaire!$B$244</definedName>
    <definedName name="_Hlk103777271" localSheetId="0">Vprašalnik!$B$244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90" i="5" l="1"/>
  <c r="F36" i="5"/>
  <c r="F45" i="5"/>
  <c r="F47" i="5"/>
  <c r="F55" i="5"/>
  <c r="F90" i="5"/>
  <c r="F89" i="5"/>
  <c r="F88" i="5"/>
  <c r="F87" i="5"/>
  <c r="F85" i="5"/>
  <c r="F84" i="5"/>
  <c r="F83" i="5"/>
  <c r="F81" i="5"/>
  <c r="F80" i="5"/>
  <c r="F79" i="5"/>
  <c r="F92" i="5"/>
  <c r="F130" i="5"/>
  <c r="F129" i="5"/>
  <c r="F128" i="5"/>
  <c r="F126" i="5"/>
  <c r="F125" i="5"/>
  <c r="F124" i="5"/>
  <c r="F122" i="5"/>
  <c r="F121" i="5"/>
  <c r="F120" i="5"/>
  <c r="F148" i="5"/>
  <c r="F300" i="5"/>
  <c r="F298" i="5"/>
  <c r="F296" i="5"/>
  <c r="F222" i="5"/>
  <c r="F219" i="5"/>
  <c r="F216" i="5"/>
  <c r="F214" i="5"/>
  <c r="F214" i="1"/>
  <c r="F272" i="5"/>
  <c r="F271" i="5"/>
  <c r="F270" i="5"/>
  <c r="F302" i="5"/>
  <c r="A302" i="5"/>
  <c r="A301" i="5"/>
  <c r="A300" i="5"/>
  <c r="F299" i="5"/>
  <c r="A299" i="5"/>
  <c r="A298" i="5"/>
  <c r="F297" i="5"/>
  <c r="A297" i="5"/>
  <c r="A296" i="5"/>
  <c r="F295" i="5"/>
  <c r="A295" i="5"/>
  <c r="A294" i="5"/>
  <c r="F293" i="5"/>
  <c r="A293" i="5"/>
  <c r="F292" i="5"/>
  <c r="A292" i="5"/>
  <c r="F291" i="5"/>
  <c r="A291" i="5"/>
  <c r="A290" i="5"/>
  <c r="F289" i="5"/>
  <c r="A289" i="5"/>
  <c r="F288" i="5"/>
  <c r="A288" i="5"/>
  <c r="F287" i="5"/>
  <c r="A287" i="5"/>
  <c r="A286" i="5"/>
  <c r="A285" i="5"/>
  <c r="F284" i="5"/>
  <c r="A284" i="5"/>
  <c r="F283" i="5"/>
  <c r="A283" i="5"/>
  <c r="F282" i="5"/>
  <c r="A282" i="5"/>
  <c r="A281" i="5"/>
  <c r="F280" i="5"/>
  <c r="A280" i="5"/>
  <c r="F279" i="5"/>
  <c r="A279" i="5"/>
  <c r="F278" i="5"/>
  <c r="A278" i="5"/>
  <c r="A277" i="5"/>
  <c r="F276" i="5"/>
  <c r="A276" i="5"/>
  <c r="F275" i="5"/>
  <c r="A275" i="5"/>
  <c r="F274" i="5"/>
  <c r="A274" i="5"/>
  <c r="A273" i="5"/>
  <c r="A269" i="5"/>
  <c r="F268" i="5"/>
  <c r="A268" i="5"/>
  <c r="F267" i="5"/>
  <c r="A267" i="5"/>
  <c r="F266" i="5"/>
  <c r="A266" i="5"/>
  <c r="F265" i="5"/>
  <c r="A265" i="5"/>
  <c r="A264" i="5"/>
  <c r="F263" i="5"/>
  <c r="A263" i="5"/>
  <c r="F262" i="5"/>
  <c r="A262" i="5"/>
  <c r="F261" i="5"/>
  <c r="A261" i="5"/>
  <c r="A260" i="5"/>
  <c r="F259" i="5"/>
  <c r="A259" i="5"/>
  <c r="F258" i="5"/>
  <c r="A258" i="5"/>
  <c r="F257" i="5"/>
  <c r="A257" i="5"/>
  <c r="A256" i="5"/>
  <c r="F255" i="5"/>
  <c r="A255" i="5"/>
  <c r="F254" i="5"/>
  <c r="A254" i="5"/>
  <c r="F253" i="5"/>
  <c r="A253" i="5"/>
  <c r="A252" i="5"/>
  <c r="F251" i="5"/>
  <c r="A251" i="5"/>
  <c r="F250" i="5"/>
  <c r="A250" i="5"/>
  <c r="F249" i="5"/>
  <c r="A249" i="5"/>
  <c r="A248" i="5"/>
  <c r="F247" i="5"/>
  <c r="A247" i="5"/>
  <c r="F246" i="5"/>
  <c r="A246" i="5"/>
  <c r="F245" i="5"/>
  <c r="A245" i="5"/>
  <c r="A244" i="5"/>
  <c r="F243" i="5"/>
  <c r="A243" i="5"/>
  <c r="F242" i="5"/>
  <c r="A242" i="5"/>
  <c r="F241" i="5"/>
  <c r="A241" i="5"/>
  <c r="A240" i="5"/>
  <c r="F239" i="5"/>
  <c r="A239" i="5"/>
  <c r="F238" i="5"/>
  <c r="A238" i="5"/>
  <c r="F237" i="5"/>
  <c r="A237" i="5"/>
  <c r="F236" i="5"/>
  <c r="A236" i="5"/>
  <c r="F235" i="5"/>
  <c r="A235" i="5"/>
  <c r="A234" i="5"/>
  <c r="F233" i="5"/>
  <c r="A233" i="5"/>
  <c r="F232" i="5"/>
  <c r="A232" i="5"/>
  <c r="F231" i="5"/>
  <c r="A231" i="5"/>
  <c r="A230" i="5"/>
  <c r="F229" i="5"/>
  <c r="A229" i="5"/>
  <c r="F228" i="5"/>
  <c r="A228" i="5"/>
  <c r="A227" i="5"/>
  <c r="F226" i="5"/>
  <c r="A226" i="5"/>
  <c r="F225" i="5"/>
  <c r="A225" i="5"/>
  <c r="F224" i="5"/>
  <c r="A224" i="5"/>
  <c r="A223" i="5"/>
  <c r="A222" i="5"/>
  <c r="F221" i="5"/>
  <c r="A221" i="5"/>
  <c r="F220" i="5"/>
  <c r="A220" i="5"/>
  <c r="A219" i="5"/>
  <c r="F218" i="5"/>
  <c r="A218" i="5"/>
  <c r="A217" i="5"/>
  <c r="A216" i="5"/>
  <c r="F215" i="5"/>
  <c r="A215" i="5"/>
  <c r="A214" i="5"/>
  <c r="F213" i="5"/>
  <c r="A213" i="5"/>
  <c r="F212" i="5"/>
  <c r="A212" i="5"/>
  <c r="F211" i="5"/>
  <c r="A211" i="5"/>
  <c r="F210" i="5"/>
  <c r="A210" i="5"/>
  <c r="F209" i="5"/>
  <c r="A209" i="5"/>
  <c r="F208" i="5"/>
  <c r="A208" i="5"/>
  <c r="F207" i="5"/>
  <c r="A207" i="5"/>
  <c r="F206" i="5"/>
  <c r="A206" i="5"/>
  <c r="F205" i="5"/>
  <c r="A205" i="5"/>
  <c r="F204" i="5"/>
  <c r="A204" i="5"/>
  <c r="A203" i="5"/>
  <c r="A202" i="5"/>
  <c r="A201" i="5"/>
  <c r="F200" i="5"/>
  <c r="A200" i="5"/>
  <c r="F199" i="5"/>
  <c r="A199" i="5"/>
  <c r="F198" i="5"/>
  <c r="A198" i="5"/>
  <c r="F197" i="5"/>
  <c r="A197" i="5"/>
  <c r="A196" i="5"/>
  <c r="F195" i="5"/>
  <c r="A195" i="5"/>
  <c r="F194" i="5"/>
  <c r="A194" i="5"/>
  <c r="F193" i="5"/>
  <c r="A193" i="5"/>
  <c r="F192" i="5"/>
  <c r="A192" i="5"/>
  <c r="F191" i="5"/>
  <c r="A191" i="5"/>
  <c r="F190" i="5"/>
  <c r="A190" i="5"/>
  <c r="F189" i="5"/>
  <c r="A189" i="5"/>
  <c r="F188" i="5"/>
  <c r="A188" i="5"/>
  <c r="F187" i="5"/>
  <c r="A187" i="5"/>
  <c r="F186" i="5"/>
  <c r="A186" i="5"/>
  <c r="F185" i="5"/>
  <c r="A185" i="5"/>
  <c r="F184" i="5"/>
  <c r="A184" i="5"/>
  <c r="F183" i="5"/>
  <c r="A183" i="5"/>
  <c r="F182" i="5"/>
  <c r="A182" i="5"/>
  <c r="F181" i="5"/>
  <c r="A181" i="5"/>
  <c r="F180" i="5"/>
  <c r="A180" i="5"/>
  <c r="F179" i="5"/>
  <c r="A179" i="5"/>
  <c r="F178" i="5"/>
  <c r="A178" i="5"/>
  <c r="F177" i="5"/>
  <c r="A177" i="5"/>
  <c r="F176" i="5"/>
  <c r="A176" i="5"/>
  <c r="F175" i="5"/>
  <c r="A175" i="5"/>
  <c r="F174" i="5"/>
  <c r="A174" i="5"/>
  <c r="F173" i="5"/>
  <c r="A173" i="5"/>
  <c r="F172" i="5"/>
  <c r="A172" i="5"/>
  <c r="F171" i="5"/>
  <c r="A171" i="5"/>
  <c r="F170" i="5"/>
  <c r="A170" i="5"/>
  <c r="F169" i="5"/>
  <c r="A169" i="5"/>
  <c r="F168" i="5"/>
  <c r="A168" i="5"/>
  <c r="F167" i="5"/>
  <c r="A167" i="5"/>
  <c r="F166" i="5"/>
  <c r="A166" i="5"/>
  <c r="F165" i="5"/>
  <c r="A165" i="5"/>
  <c r="F164" i="5"/>
  <c r="A164" i="5"/>
  <c r="F163" i="5"/>
  <c r="A163" i="5"/>
  <c r="F162" i="5"/>
  <c r="A162" i="5"/>
  <c r="F161" i="5"/>
  <c r="A161" i="5"/>
  <c r="F160" i="5"/>
  <c r="A160" i="5"/>
  <c r="F159" i="5"/>
  <c r="A159" i="5"/>
  <c r="F158" i="5"/>
  <c r="A158" i="5"/>
  <c r="F157" i="5"/>
  <c r="A157" i="5"/>
  <c r="F156" i="5"/>
  <c r="A156" i="5"/>
  <c r="F155" i="5"/>
  <c r="A155" i="5"/>
  <c r="F154" i="5"/>
  <c r="A154" i="5"/>
  <c r="F153" i="5"/>
  <c r="A153" i="5"/>
  <c r="F152" i="5"/>
  <c r="A152" i="5"/>
  <c r="A151" i="5"/>
  <c r="A150" i="5"/>
  <c r="F149" i="5"/>
  <c r="A149" i="5"/>
  <c r="A148" i="5"/>
  <c r="F147" i="5"/>
  <c r="A147" i="5"/>
  <c r="A146" i="5"/>
  <c r="F145" i="5"/>
  <c r="A145" i="5"/>
  <c r="F144" i="5"/>
  <c r="A144" i="5"/>
  <c r="F143" i="5"/>
  <c r="A143" i="5"/>
  <c r="F142" i="5"/>
  <c r="A142" i="5"/>
  <c r="F141" i="5"/>
  <c r="A141" i="5"/>
  <c r="A140" i="5"/>
  <c r="F139" i="5"/>
  <c r="A139" i="5"/>
  <c r="F138" i="5"/>
  <c r="A138" i="5"/>
  <c r="F137" i="5"/>
  <c r="A137" i="5"/>
  <c r="F136" i="5"/>
  <c r="A136" i="5"/>
  <c r="A135" i="5"/>
  <c r="A134" i="5"/>
  <c r="F133" i="5"/>
  <c r="A133" i="5"/>
  <c r="F132" i="5"/>
  <c r="A132" i="5"/>
  <c r="F131" i="5"/>
  <c r="A131" i="5"/>
  <c r="A130" i="5"/>
  <c r="A129" i="5"/>
  <c r="A128" i="5"/>
  <c r="A127" i="5"/>
  <c r="A126" i="5"/>
  <c r="A125" i="5"/>
  <c r="A124" i="5"/>
  <c r="A123" i="5"/>
  <c r="A122" i="5"/>
  <c r="A121" i="5"/>
  <c r="A120" i="5"/>
  <c r="A119" i="5"/>
  <c r="F118" i="5"/>
  <c r="A118" i="5"/>
  <c r="F117" i="5"/>
  <c r="A117" i="5"/>
  <c r="A116" i="5"/>
  <c r="F115" i="5"/>
  <c r="A115" i="5"/>
  <c r="F114" i="5"/>
  <c r="A114" i="5"/>
  <c r="F113" i="5"/>
  <c r="A113" i="5"/>
  <c r="F112" i="5"/>
  <c r="A112" i="5"/>
  <c r="F111" i="5"/>
  <c r="A111" i="5"/>
  <c r="A110" i="5"/>
  <c r="A109" i="5"/>
  <c r="F108" i="5"/>
  <c r="A108" i="5"/>
  <c r="F107" i="5"/>
  <c r="A107" i="5"/>
  <c r="F106" i="5"/>
  <c r="A106" i="5"/>
  <c r="F105" i="5"/>
  <c r="A105" i="5"/>
  <c r="F104" i="5"/>
  <c r="A104" i="5"/>
  <c r="F103" i="5"/>
  <c r="A103" i="5"/>
  <c r="F102" i="5"/>
  <c r="A102" i="5"/>
  <c r="F101" i="5"/>
  <c r="A101" i="5"/>
  <c r="F100" i="5"/>
  <c r="A100" i="5"/>
  <c r="F99" i="5"/>
  <c r="A99" i="5"/>
  <c r="F98" i="5"/>
  <c r="A98" i="5"/>
  <c r="A97" i="5"/>
  <c r="F96" i="5"/>
  <c r="A96" i="5"/>
  <c r="A95" i="5"/>
  <c r="F94" i="5"/>
  <c r="A94" i="5"/>
  <c r="F93" i="5"/>
  <c r="A93" i="5"/>
  <c r="A92" i="5"/>
  <c r="F91" i="5"/>
  <c r="A91" i="5"/>
  <c r="A90" i="5"/>
  <c r="A89" i="5"/>
  <c r="A88" i="5"/>
  <c r="A87" i="5"/>
  <c r="A86" i="5"/>
  <c r="A85" i="5"/>
  <c r="A84" i="5"/>
  <c r="A83" i="5"/>
  <c r="A82" i="5"/>
  <c r="A81" i="5"/>
  <c r="A80" i="5"/>
  <c r="A79" i="5"/>
  <c r="A78" i="5"/>
  <c r="F77" i="5"/>
  <c r="A77" i="5"/>
  <c r="A76" i="5"/>
  <c r="A75" i="5"/>
  <c r="F74" i="5"/>
  <c r="A74" i="5"/>
  <c r="F73" i="5"/>
  <c r="A73" i="5"/>
  <c r="F72" i="5"/>
  <c r="A72" i="5"/>
  <c r="F71" i="5"/>
  <c r="A71" i="5"/>
  <c r="F70" i="5"/>
  <c r="A70" i="5"/>
  <c r="F69" i="5"/>
  <c r="A69" i="5"/>
  <c r="F68" i="5"/>
  <c r="A68" i="5"/>
  <c r="F67" i="5"/>
  <c r="A67" i="5"/>
  <c r="F66" i="5"/>
  <c r="A66" i="5"/>
  <c r="F65" i="5"/>
  <c r="A65" i="5"/>
  <c r="F64" i="5"/>
  <c r="A64" i="5"/>
  <c r="F63" i="5"/>
  <c r="A63" i="5"/>
  <c r="F62" i="5"/>
  <c r="A62" i="5"/>
  <c r="F61" i="5"/>
  <c r="A61" i="5"/>
  <c r="F60" i="5"/>
  <c r="A60" i="5"/>
  <c r="F59" i="5"/>
  <c r="A59" i="5"/>
  <c r="F58" i="5"/>
  <c r="A58" i="5"/>
  <c r="F57" i="5"/>
  <c r="A57" i="5"/>
  <c r="F56" i="5"/>
  <c r="A56" i="5"/>
  <c r="A55" i="5"/>
  <c r="F54" i="5"/>
  <c r="A54" i="5"/>
  <c r="F53" i="5"/>
  <c r="A53" i="5"/>
  <c r="A52" i="5"/>
  <c r="F51" i="5"/>
  <c r="A51" i="5"/>
  <c r="F50" i="5"/>
  <c r="A50" i="5"/>
  <c r="F49" i="5"/>
  <c r="A49" i="5"/>
  <c r="A48" i="5"/>
  <c r="A47" i="5"/>
  <c r="F46" i="5"/>
  <c r="A46" i="5"/>
  <c r="A45" i="5"/>
  <c r="F44" i="5"/>
  <c r="A44" i="5"/>
  <c r="F43" i="5"/>
  <c r="A43" i="5"/>
  <c r="F42" i="5"/>
  <c r="A42" i="5"/>
  <c r="F41" i="5"/>
  <c r="A41" i="5"/>
  <c r="F40" i="5"/>
  <c r="A40" i="5"/>
  <c r="A39" i="5"/>
  <c r="F37" i="5"/>
  <c r="A37" i="5"/>
  <c r="A36" i="5"/>
  <c r="F35" i="5"/>
  <c r="A35" i="5"/>
  <c r="F34" i="5"/>
  <c r="A34" i="5"/>
  <c r="F33" i="5"/>
  <c r="A33" i="5"/>
  <c r="F32" i="5"/>
  <c r="A32" i="5"/>
  <c r="F31" i="5"/>
  <c r="A31" i="5"/>
  <c r="F30" i="5"/>
  <c r="A30" i="5"/>
  <c r="F29" i="5"/>
  <c r="A29" i="5"/>
  <c r="F28" i="5"/>
  <c r="A28" i="5"/>
  <c r="F27" i="5"/>
  <c r="A27" i="5"/>
  <c r="F26" i="5"/>
  <c r="A26" i="5"/>
  <c r="F25" i="5"/>
  <c r="A25" i="5"/>
  <c r="F24" i="5"/>
  <c r="A24" i="5"/>
  <c r="A23" i="5"/>
  <c r="F22" i="5"/>
  <c r="A22" i="5"/>
  <c r="F17" i="5"/>
  <c r="F270" i="1"/>
  <c r="F271" i="1"/>
  <c r="F272" i="1"/>
  <c r="F17" i="1" l="1"/>
  <c r="F216" i="1" l="1"/>
  <c r="F92" i="1" l="1"/>
  <c r="F88" i="1" l="1"/>
  <c r="F89" i="1"/>
  <c r="F81" i="1"/>
  <c r="F80" i="1"/>
  <c r="F79" i="1"/>
  <c r="F87" i="1"/>
  <c r="F84" i="1"/>
  <c r="F85" i="1"/>
  <c r="F83" i="1"/>
  <c r="F68" i="1" l="1"/>
  <c r="F69" i="1"/>
  <c r="F70" i="1"/>
  <c r="F71" i="1"/>
  <c r="F72" i="1"/>
  <c r="F73" i="1"/>
  <c r="F67" i="1"/>
  <c r="F74" i="1" l="1"/>
  <c r="F58" i="1"/>
  <c r="F59" i="1"/>
  <c r="F60" i="1"/>
  <c r="F61" i="1"/>
  <c r="F62" i="1"/>
  <c r="F63" i="1"/>
  <c r="F64" i="1"/>
  <c r="F65" i="1"/>
  <c r="F66" i="1"/>
  <c r="F57" i="1"/>
  <c r="F56" i="1"/>
  <c r="F193" i="1" l="1"/>
  <c r="F192" i="1"/>
  <c r="F191" i="1"/>
  <c r="F190" i="1"/>
  <c r="F189" i="1"/>
  <c r="F188" i="1"/>
  <c r="F187" i="1"/>
  <c r="F186" i="1"/>
  <c r="F185" i="1"/>
  <c r="F184" i="1"/>
  <c r="F183" i="1"/>
  <c r="F182" i="1"/>
  <c r="F181" i="1"/>
  <c r="F180" i="1"/>
  <c r="F179" i="1"/>
  <c r="F178" i="1"/>
  <c r="F177" i="1"/>
  <c r="F176" i="1"/>
  <c r="F175" i="1"/>
  <c r="F174" i="1"/>
  <c r="F173" i="1"/>
  <c r="F172" i="1"/>
  <c r="F171" i="1"/>
  <c r="F170" i="1"/>
  <c r="F169" i="1"/>
  <c r="F168" i="1"/>
  <c r="F167" i="1"/>
  <c r="F166" i="1"/>
  <c r="F165" i="1"/>
  <c r="F164" i="1"/>
  <c r="F163" i="1"/>
  <c r="F162" i="1"/>
  <c r="F161" i="1"/>
  <c r="F160" i="1"/>
  <c r="F159" i="1"/>
  <c r="F158" i="1"/>
  <c r="F157" i="1"/>
  <c r="F156" i="1"/>
  <c r="F155" i="1"/>
  <c r="F154" i="1"/>
  <c r="F153" i="1"/>
  <c r="F152" i="1"/>
  <c r="F55" i="1" l="1"/>
  <c r="F300" i="1"/>
  <c r="F298" i="1"/>
  <c r="F296" i="1"/>
  <c r="F267" i="1"/>
  <c r="F266" i="1"/>
  <c r="F265" i="1"/>
  <c r="F263" i="1"/>
  <c r="F262" i="1"/>
  <c r="F261" i="1"/>
  <c r="F259" i="1"/>
  <c r="F258" i="1"/>
  <c r="F257" i="1"/>
  <c r="F255" i="1"/>
  <c r="F254" i="1"/>
  <c r="F253" i="1"/>
  <c r="F251" i="1"/>
  <c r="F250" i="1"/>
  <c r="F249" i="1"/>
  <c r="F247" i="1"/>
  <c r="F246" i="1"/>
  <c r="F245" i="1"/>
  <c r="F243" i="1"/>
  <c r="F242" i="1"/>
  <c r="F241" i="1"/>
  <c r="F222" i="1"/>
  <c r="F219" i="1"/>
  <c r="F148" i="1"/>
  <c r="F130" i="1"/>
  <c r="F129" i="1"/>
  <c r="F128" i="1"/>
  <c r="F126" i="1"/>
  <c r="F125" i="1"/>
  <c r="F124" i="1"/>
  <c r="F122" i="1"/>
  <c r="F121" i="1"/>
  <c r="F120" i="1"/>
  <c r="F47" i="1"/>
  <c r="F45" i="1"/>
  <c r="F37" i="1"/>
  <c r="F36" i="1"/>
  <c r="F33" i="1"/>
  <c r="F32" i="1"/>
  <c r="F24" i="1" l="1"/>
  <c r="A22" i="1" l="1"/>
  <c r="D5" i="4" l="1"/>
  <c r="D6" i="4"/>
  <c r="D7" i="4"/>
  <c r="D8" i="4"/>
  <c r="D9" i="4"/>
  <c r="D10" i="4"/>
  <c r="D11" i="4"/>
  <c r="D12" i="4"/>
  <c r="D13" i="4"/>
  <c r="D14" i="4"/>
  <c r="D15" i="4"/>
  <c r="D16" i="4"/>
  <c r="D17" i="4"/>
  <c r="D18" i="4"/>
  <c r="D19" i="4"/>
  <c r="D20" i="4"/>
  <c r="D21" i="4"/>
  <c r="D22" i="4"/>
  <c r="D23" i="4"/>
  <c r="D24" i="4"/>
  <c r="D25" i="4"/>
  <c r="D26" i="4"/>
  <c r="D27" i="4"/>
  <c r="D28" i="4"/>
  <c r="D29" i="4"/>
  <c r="D30" i="4"/>
  <c r="D31" i="4"/>
  <c r="D32" i="4"/>
  <c r="D33" i="4"/>
  <c r="D34" i="4"/>
  <c r="D35" i="4"/>
  <c r="D36" i="4"/>
  <c r="D37" i="4"/>
  <c r="D38" i="4"/>
  <c r="D39" i="4"/>
  <c r="D40" i="4"/>
  <c r="D41" i="4"/>
  <c r="D42" i="4"/>
  <c r="D43" i="4"/>
  <c r="D44" i="4"/>
  <c r="D45" i="4"/>
  <c r="D46" i="4"/>
  <c r="D47" i="4"/>
  <c r="D48" i="4"/>
  <c r="D49" i="4"/>
  <c r="D50" i="4"/>
  <c r="D51" i="4"/>
  <c r="D52" i="4"/>
  <c r="D53" i="4"/>
  <c r="D54" i="4"/>
  <c r="D55" i="4"/>
  <c r="D56" i="4"/>
  <c r="D57" i="4"/>
  <c r="D58" i="4"/>
  <c r="D59" i="4"/>
  <c r="D60" i="4"/>
  <c r="D61" i="4"/>
  <c r="D62" i="4"/>
  <c r="D63" i="4"/>
  <c r="D64" i="4"/>
  <c r="D65" i="4"/>
  <c r="D66" i="4"/>
  <c r="D67" i="4"/>
  <c r="D68" i="4"/>
  <c r="D69" i="4"/>
  <c r="D70" i="4"/>
  <c r="D71" i="4"/>
  <c r="D72" i="4"/>
  <c r="D73" i="4"/>
  <c r="D74" i="4"/>
  <c r="D75" i="4"/>
  <c r="D76" i="4"/>
  <c r="D77" i="4"/>
  <c r="D78" i="4"/>
  <c r="D79" i="4"/>
  <c r="D80" i="4"/>
  <c r="D81" i="4"/>
  <c r="D82" i="4"/>
  <c r="D83" i="4"/>
  <c r="D84" i="4"/>
  <c r="D85" i="4"/>
  <c r="D86" i="4"/>
  <c r="D87" i="4"/>
  <c r="D88" i="4"/>
  <c r="D89" i="4"/>
  <c r="D90" i="4"/>
  <c r="D91" i="4"/>
  <c r="D92" i="4"/>
  <c r="D93" i="4"/>
  <c r="D94" i="4"/>
  <c r="D95" i="4"/>
  <c r="D96" i="4"/>
  <c r="D97" i="4"/>
  <c r="D98" i="4"/>
  <c r="D99" i="4"/>
  <c r="D100" i="4"/>
  <c r="D101" i="4"/>
  <c r="D102" i="4"/>
  <c r="D103" i="4"/>
  <c r="D104" i="4"/>
  <c r="D105" i="4"/>
  <c r="D106" i="4"/>
  <c r="D107" i="4"/>
  <c r="D108" i="4"/>
  <c r="D109" i="4"/>
  <c r="D110" i="4"/>
  <c r="D111" i="4"/>
  <c r="D112" i="4"/>
  <c r="D113" i="4"/>
  <c r="D114" i="4"/>
  <c r="D115" i="4"/>
  <c r="D116" i="4"/>
  <c r="D117" i="4"/>
  <c r="D118" i="4"/>
  <c r="D119" i="4"/>
  <c r="D120" i="4"/>
  <c r="D121" i="4"/>
  <c r="D122" i="4"/>
  <c r="D123" i="4"/>
  <c r="D124" i="4"/>
  <c r="D125" i="4"/>
  <c r="D126" i="4"/>
  <c r="D127" i="4"/>
  <c r="D128" i="4"/>
  <c r="D129" i="4"/>
  <c r="D130" i="4"/>
  <c r="D131" i="4"/>
  <c r="D132" i="4"/>
  <c r="D133" i="4"/>
  <c r="D134" i="4"/>
  <c r="D135" i="4"/>
  <c r="D136" i="4"/>
  <c r="D137" i="4"/>
  <c r="D138" i="4"/>
  <c r="D139" i="4"/>
  <c r="D140" i="4"/>
  <c r="D141" i="4"/>
  <c r="D142" i="4"/>
  <c r="D143" i="4"/>
  <c r="D144" i="4"/>
  <c r="D145" i="4"/>
  <c r="D146" i="4"/>
  <c r="D147" i="4"/>
  <c r="D148" i="4"/>
  <c r="D149" i="4"/>
  <c r="D150" i="4"/>
  <c r="D151" i="4"/>
  <c r="D152" i="4"/>
  <c r="D153" i="4"/>
  <c r="D154" i="4"/>
  <c r="D155" i="4"/>
  <c r="D156" i="4"/>
  <c r="D157" i="4"/>
  <c r="D158" i="4"/>
  <c r="D159" i="4"/>
  <c r="D160" i="4"/>
  <c r="D161" i="4"/>
  <c r="D162" i="4"/>
  <c r="D163" i="4"/>
  <c r="D164" i="4"/>
  <c r="D165" i="4"/>
  <c r="D166" i="4"/>
  <c r="D167" i="4"/>
  <c r="D168" i="4"/>
  <c r="D169" i="4"/>
  <c r="D170" i="4"/>
  <c r="D171" i="4"/>
  <c r="D172" i="4"/>
  <c r="D173" i="4"/>
  <c r="D174" i="4"/>
  <c r="D175" i="4"/>
  <c r="D176" i="4"/>
  <c r="D177" i="4"/>
  <c r="D178" i="4"/>
  <c r="D179" i="4"/>
  <c r="D180" i="4"/>
  <c r="D181" i="4"/>
  <c r="D182" i="4"/>
  <c r="D183" i="4"/>
  <c r="D184" i="4"/>
  <c r="D185" i="4"/>
  <c r="D186" i="4"/>
  <c r="D187" i="4"/>
  <c r="D188" i="4"/>
  <c r="D189" i="4"/>
  <c r="D190" i="4"/>
  <c r="D191" i="4"/>
  <c r="D192" i="4"/>
  <c r="D193" i="4"/>
  <c r="D194" i="4"/>
  <c r="D195" i="4"/>
  <c r="D196" i="4"/>
  <c r="D197" i="4"/>
  <c r="D198" i="4"/>
  <c r="D199" i="4"/>
  <c r="D200" i="4"/>
  <c r="D201" i="4"/>
  <c r="D202" i="4"/>
  <c r="D203" i="4"/>
  <c r="D204" i="4"/>
  <c r="D205" i="4"/>
  <c r="D206" i="4"/>
  <c r="D207" i="4"/>
  <c r="D208" i="4"/>
  <c r="D209" i="4"/>
  <c r="D210" i="4"/>
  <c r="D211" i="4"/>
  <c r="D212" i="4"/>
  <c r="D213" i="4"/>
  <c r="D214" i="4"/>
  <c r="D215" i="4"/>
  <c r="D216" i="4"/>
  <c r="D217" i="4"/>
  <c r="D218" i="4"/>
  <c r="D219" i="4"/>
  <c r="D220" i="4"/>
  <c r="D221" i="4"/>
  <c r="D222" i="4"/>
  <c r="D223" i="4"/>
  <c r="D224" i="4"/>
  <c r="D225" i="4"/>
  <c r="D226" i="4"/>
  <c r="D227" i="4"/>
  <c r="D228" i="4"/>
  <c r="D229" i="4"/>
  <c r="D230" i="4"/>
  <c r="D231" i="4"/>
  <c r="D232" i="4"/>
  <c r="D233" i="4"/>
  <c r="D234" i="4"/>
  <c r="D235" i="4"/>
  <c r="D236" i="4"/>
  <c r="D237" i="4"/>
  <c r="D238" i="4"/>
  <c r="D239" i="4"/>
  <c r="D240" i="4"/>
  <c r="D241" i="4"/>
  <c r="D242" i="4"/>
  <c r="D243" i="4"/>
  <c r="D244" i="4"/>
  <c r="D245" i="4"/>
  <c r="D246" i="4"/>
  <c r="D247" i="4"/>
  <c r="D248" i="4"/>
  <c r="D249" i="4"/>
  <c r="D250" i="4"/>
  <c r="D251" i="4"/>
  <c r="D252" i="4"/>
  <c r="D253" i="4"/>
  <c r="D254" i="4"/>
  <c r="D255" i="4"/>
  <c r="D256" i="4"/>
  <c r="D257" i="4"/>
  <c r="D258" i="4"/>
  <c r="D259" i="4"/>
  <c r="D260" i="4"/>
  <c r="D261" i="4"/>
  <c r="D262" i="4"/>
  <c r="D263" i="4"/>
  <c r="D264" i="4"/>
  <c r="D265" i="4"/>
  <c r="D266" i="4"/>
  <c r="D267" i="4"/>
  <c r="D268" i="4"/>
  <c r="D269" i="4"/>
  <c r="D270" i="4"/>
  <c r="D271" i="4"/>
  <c r="D272" i="4"/>
  <c r="D273" i="4"/>
  <c r="D274" i="4"/>
  <c r="D275" i="4"/>
  <c r="D276" i="4"/>
  <c r="D277" i="4"/>
  <c r="D278" i="4"/>
  <c r="D279" i="4"/>
  <c r="D280" i="4"/>
  <c r="D281" i="4"/>
  <c r="D282" i="4"/>
  <c r="D283" i="4"/>
  <c r="D284" i="4"/>
  <c r="D285" i="4"/>
  <c r="D286" i="4"/>
  <c r="D287" i="4"/>
  <c r="D288" i="4"/>
  <c r="D289" i="4"/>
  <c r="D290" i="4"/>
  <c r="D291" i="4"/>
  <c r="D292" i="4"/>
  <c r="D293" i="4"/>
  <c r="D294" i="4"/>
  <c r="D295" i="4"/>
  <c r="D296" i="4"/>
  <c r="D297" i="4"/>
  <c r="D298" i="4"/>
  <c r="D299" i="4"/>
  <c r="D300" i="4"/>
  <c r="D301" i="4"/>
  <c r="D302" i="4"/>
  <c r="D303" i="4"/>
  <c r="D304" i="4"/>
  <c r="D305" i="4"/>
  <c r="D306" i="4"/>
  <c r="D307" i="4"/>
  <c r="D308" i="4"/>
  <c r="D309" i="4"/>
  <c r="D310" i="4"/>
  <c r="D311" i="4"/>
  <c r="D312" i="4"/>
  <c r="D313" i="4"/>
  <c r="D314" i="4"/>
  <c r="D315" i="4"/>
  <c r="D316" i="4"/>
  <c r="D317" i="4"/>
  <c r="D318" i="4"/>
  <c r="D319" i="4"/>
  <c r="D320" i="4"/>
  <c r="D321" i="4"/>
  <c r="D322" i="4"/>
  <c r="D323" i="4"/>
  <c r="D324" i="4"/>
  <c r="D325" i="4"/>
  <c r="D326" i="4"/>
  <c r="D327" i="4"/>
  <c r="D328" i="4"/>
  <c r="D329" i="4"/>
  <c r="D330" i="4"/>
  <c r="D331" i="4"/>
  <c r="D332" i="4"/>
  <c r="D333" i="4"/>
  <c r="D334" i="4"/>
  <c r="D335" i="4"/>
  <c r="D336" i="4"/>
  <c r="D337" i="4"/>
  <c r="D338" i="4"/>
  <c r="D339" i="4"/>
  <c r="D340" i="4"/>
  <c r="D341" i="4"/>
  <c r="D342" i="4"/>
  <c r="D343" i="4"/>
  <c r="D344" i="4"/>
  <c r="D345" i="4"/>
  <c r="D346" i="4"/>
  <c r="D347" i="4"/>
  <c r="D348" i="4"/>
  <c r="D349" i="4"/>
  <c r="D350" i="4"/>
  <c r="D351" i="4"/>
  <c r="D352" i="4"/>
  <c r="D353" i="4"/>
  <c r="D354" i="4"/>
  <c r="D355" i="4"/>
  <c r="D356" i="4"/>
  <c r="D357" i="4"/>
  <c r="D358" i="4"/>
  <c r="D359" i="4"/>
  <c r="D360" i="4"/>
  <c r="D361" i="4"/>
  <c r="D362" i="4"/>
  <c r="D363" i="4"/>
  <c r="D364" i="4"/>
  <c r="D365" i="4"/>
  <c r="D366" i="4"/>
  <c r="D367" i="4"/>
  <c r="D368" i="4"/>
  <c r="D369" i="4"/>
  <c r="D370" i="4"/>
  <c r="D371" i="4"/>
  <c r="D372" i="4"/>
  <c r="D373" i="4"/>
  <c r="D374" i="4"/>
  <c r="D375" i="4"/>
  <c r="D376" i="4"/>
  <c r="D377" i="4"/>
  <c r="D378" i="4"/>
  <c r="D379" i="4"/>
  <c r="D380" i="4"/>
  <c r="D381" i="4"/>
  <c r="D382" i="4"/>
  <c r="D383" i="4"/>
  <c r="D384" i="4"/>
  <c r="D385" i="4"/>
  <c r="D386" i="4"/>
  <c r="D387" i="4"/>
  <c r="D388" i="4"/>
  <c r="D389" i="4"/>
  <c r="D390" i="4"/>
  <c r="D391" i="4"/>
  <c r="D392" i="4"/>
  <c r="D393" i="4"/>
  <c r="D394" i="4"/>
  <c r="D395" i="4"/>
  <c r="D396" i="4"/>
  <c r="D397" i="4"/>
  <c r="D398" i="4"/>
  <c r="D399" i="4"/>
  <c r="D400" i="4"/>
  <c r="D401" i="4"/>
  <c r="D402" i="4"/>
  <c r="D403" i="4"/>
  <c r="D404" i="4"/>
  <c r="D405" i="4"/>
  <c r="D406" i="4"/>
  <c r="D407" i="4"/>
  <c r="D408" i="4"/>
  <c r="D409" i="4"/>
  <c r="D410" i="4"/>
  <c r="D411" i="4"/>
  <c r="D412" i="4"/>
  <c r="D413" i="4"/>
  <c r="D414" i="4"/>
  <c r="D415" i="4"/>
  <c r="D416" i="4"/>
  <c r="D417" i="4"/>
  <c r="D418" i="4"/>
  <c r="D419" i="4"/>
  <c r="D420" i="4"/>
  <c r="D421" i="4"/>
  <c r="D422" i="4"/>
  <c r="D423" i="4"/>
  <c r="D424" i="4"/>
  <c r="D425" i="4"/>
  <c r="D426" i="4"/>
  <c r="D427" i="4"/>
  <c r="D428" i="4"/>
  <c r="D429" i="4"/>
  <c r="D430" i="4"/>
  <c r="D431" i="4"/>
  <c r="D432" i="4"/>
  <c r="D433" i="4"/>
  <c r="D434" i="4"/>
  <c r="D435" i="4"/>
  <c r="D436" i="4"/>
  <c r="D437" i="4"/>
  <c r="D438" i="4"/>
  <c r="D439" i="4"/>
  <c r="D440" i="4"/>
  <c r="D441" i="4"/>
  <c r="D442" i="4"/>
  <c r="D443" i="4"/>
  <c r="D444" i="4"/>
  <c r="D445" i="4"/>
  <c r="D446" i="4"/>
  <c r="D447" i="4"/>
  <c r="D448" i="4"/>
  <c r="D449" i="4"/>
  <c r="D450" i="4"/>
  <c r="D451" i="4"/>
  <c r="D452" i="4"/>
  <c r="D453" i="4"/>
  <c r="D454" i="4"/>
  <c r="D455" i="4"/>
  <c r="D456" i="4"/>
  <c r="D457" i="4"/>
  <c r="D458" i="4"/>
  <c r="D459" i="4"/>
  <c r="D460" i="4"/>
  <c r="D461" i="4"/>
  <c r="D462" i="4"/>
  <c r="D463" i="4"/>
  <c r="D464" i="4"/>
  <c r="D465" i="4"/>
  <c r="D466" i="4"/>
  <c r="D467" i="4"/>
  <c r="D468" i="4"/>
  <c r="D469" i="4"/>
  <c r="D470" i="4"/>
  <c r="D471" i="4"/>
  <c r="D472" i="4"/>
  <c r="D473" i="4"/>
  <c r="D474" i="4"/>
  <c r="D475" i="4"/>
  <c r="D476" i="4"/>
  <c r="D477" i="4"/>
  <c r="D478" i="4"/>
  <c r="D479" i="4"/>
  <c r="D480" i="4"/>
  <c r="D481" i="4"/>
  <c r="D482" i="4"/>
  <c r="D483" i="4"/>
  <c r="D484" i="4"/>
  <c r="D485" i="4"/>
  <c r="D486" i="4"/>
  <c r="D487" i="4"/>
  <c r="D488" i="4"/>
  <c r="D489" i="4"/>
  <c r="D490" i="4"/>
  <c r="D491" i="4"/>
  <c r="D492" i="4"/>
  <c r="D493" i="4"/>
  <c r="D494" i="4"/>
  <c r="D495" i="4"/>
  <c r="D496" i="4"/>
  <c r="D497" i="4"/>
  <c r="D498" i="4"/>
  <c r="D499" i="4"/>
  <c r="D500" i="4"/>
  <c r="D501" i="4"/>
  <c r="D502" i="4"/>
  <c r="D503" i="4"/>
  <c r="D504" i="4"/>
  <c r="D505" i="4"/>
  <c r="D506" i="4"/>
  <c r="D507" i="4"/>
  <c r="D508" i="4"/>
  <c r="D509" i="4"/>
  <c r="D510" i="4"/>
  <c r="D511" i="4"/>
  <c r="D512" i="4"/>
  <c r="D513" i="4"/>
  <c r="D514" i="4"/>
  <c r="D515" i="4"/>
  <c r="D516" i="4"/>
  <c r="D517" i="4"/>
  <c r="D518" i="4"/>
  <c r="D519" i="4"/>
  <c r="D520" i="4"/>
  <c r="D521" i="4"/>
  <c r="D522" i="4"/>
  <c r="D523" i="4"/>
  <c r="D524" i="4"/>
  <c r="D525" i="4"/>
  <c r="D526" i="4"/>
  <c r="D527" i="4"/>
  <c r="D528" i="4"/>
  <c r="D529" i="4"/>
  <c r="D530" i="4"/>
  <c r="D531" i="4"/>
  <c r="D532" i="4"/>
  <c r="D533" i="4"/>
  <c r="D534" i="4"/>
  <c r="D535" i="4"/>
  <c r="D536" i="4"/>
  <c r="D537" i="4"/>
  <c r="D538" i="4"/>
  <c r="D539" i="4"/>
  <c r="D540" i="4"/>
  <c r="D541" i="4"/>
  <c r="D542" i="4"/>
  <c r="D543" i="4"/>
  <c r="D544" i="4"/>
  <c r="D545" i="4"/>
  <c r="D546" i="4"/>
  <c r="D547" i="4"/>
  <c r="D548" i="4"/>
  <c r="D549" i="4"/>
  <c r="D550" i="4"/>
  <c r="D551" i="4"/>
  <c r="D552" i="4"/>
  <c r="D553" i="4"/>
  <c r="D554" i="4"/>
  <c r="D555" i="4"/>
  <c r="D556" i="4"/>
  <c r="D557" i="4"/>
  <c r="D558" i="4"/>
  <c r="D559" i="4"/>
  <c r="D560" i="4"/>
  <c r="D561" i="4"/>
  <c r="D562" i="4"/>
  <c r="D563" i="4"/>
  <c r="D564" i="4"/>
  <c r="D565" i="4"/>
  <c r="D566" i="4"/>
  <c r="D567" i="4"/>
  <c r="D568" i="4"/>
  <c r="D569" i="4"/>
  <c r="D570" i="4"/>
  <c r="D571" i="4"/>
  <c r="D572" i="4"/>
  <c r="D573" i="4"/>
  <c r="D574" i="4"/>
  <c r="D575" i="4"/>
  <c r="D576" i="4"/>
  <c r="D577" i="4"/>
  <c r="D578" i="4"/>
  <c r="D579" i="4"/>
  <c r="D580" i="4"/>
  <c r="D581" i="4"/>
  <c r="D582" i="4"/>
  <c r="D583" i="4"/>
  <c r="D584" i="4"/>
  <c r="D585" i="4"/>
  <c r="D586" i="4"/>
  <c r="D587" i="4"/>
  <c r="D588" i="4"/>
  <c r="D589" i="4"/>
  <c r="D590" i="4"/>
  <c r="D591" i="4"/>
  <c r="D592" i="4"/>
  <c r="D593" i="4"/>
  <c r="D594" i="4"/>
  <c r="D595" i="4"/>
  <c r="D596" i="4"/>
  <c r="D597" i="4"/>
  <c r="D598" i="4"/>
  <c r="D599" i="4"/>
  <c r="D600" i="4"/>
  <c r="D601" i="4"/>
  <c r="D602" i="4"/>
  <c r="D603" i="4"/>
  <c r="D604" i="4"/>
  <c r="D605" i="4"/>
  <c r="D606" i="4"/>
  <c r="D607" i="4"/>
  <c r="D608" i="4"/>
  <c r="D609" i="4"/>
  <c r="D610" i="4"/>
  <c r="D611" i="4"/>
  <c r="D612" i="4"/>
  <c r="D613" i="4"/>
  <c r="D614" i="4"/>
  <c r="D615" i="4"/>
  <c r="D616" i="4"/>
  <c r="D617" i="4"/>
  <c r="D618" i="4"/>
  <c r="D619" i="4"/>
  <c r="D620" i="4"/>
  <c r="D621" i="4"/>
  <c r="D622" i="4"/>
  <c r="D623" i="4"/>
  <c r="D624" i="4"/>
  <c r="D625" i="4"/>
  <c r="D626" i="4"/>
  <c r="D627" i="4"/>
  <c r="D628" i="4"/>
  <c r="D629" i="4"/>
  <c r="D630" i="4"/>
  <c r="D631" i="4"/>
  <c r="D632" i="4"/>
  <c r="D633" i="4"/>
  <c r="D634" i="4"/>
  <c r="D635" i="4"/>
  <c r="D636" i="4"/>
  <c r="D637" i="4"/>
  <c r="D638" i="4"/>
  <c r="D639" i="4"/>
  <c r="D640" i="4"/>
  <c r="D641" i="4"/>
  <c r="D642" i="4"/>
  <c r="D643" i="4"/>
  <c r="D644" i="4"/>
  <c r="D645" i="4"/>
  <c r="D646" i="4"/>
  <c r="D647" i="4"/>
  <c r="D648" i="4"/>
  <c r="D649" i="4"/>
  <c r="D2" i="4"/>
  <c r="D3" i="4"/>
  <c r="D4" i="4"/>
  <c r="F284" i="1" l="1"/>
  <c r="F283" i="1"/>
  <c r="F282" i="1"/>
  <c r="F280" i="1"/>
  <c r="F279" i="1"/>
  <c r="F278" i="1"/>
  <c r="F224" i="1"/>
  <c r="F225" i="1"/>
  <c r="F226" i="1"/>
  <c r="F231" i="1"/>
  <c r="F111" i="1"/>
  <c r="F98" i="1"/>
  <c r="F49" i="1" l="1"/>
  <c r="F50" i="1"/>
  <c r="F51" i="1"/>
  <c r="F53" i="1"/>
  <c r="F54" i="1"/>
  <c r="F25" i="1" l="1"/>
  <c r="F26" i="1"/>
  <c r="F27" i="1"/>
  <c r="F28" i="1"/>
  <c r="F29" i="1"/>
  <c r="F30" i="1"/>
  <c r="F31" i="1"/>
  <c r="F34" i="1"/>
  <c r="F35" i="1"/>
  <c r="F40" i="1"/>
  <c r="F41" i="1"/>
  <c r="F42" i="1"/>
  <c r="F43" i="1"/>
  <c r="F44" i="1"/>
  <c r="F46" i="1"/>
  <c r="F77" i="1"/>
  <c r="F90" i="1"/>
  <c r="F91" i="1"/>
  <c r="F93" i="1"/>
  <c r="F94" i="1"/>
  <c r="F96" i="1"/>
  <c r="F99" i="1"/>
  <c r="F100" i="1"/>
  <c r="F101" i="1"/>
  <c r="F102" i="1"/>
  <c r="F103" i="1"/>
  <c r="F104" i="1"/>
  <c r="F105" i="1"/>
  <c r="F106" i="1"/>
  <c r="F107" i="1"/>
  <c r="F108" i="1"/>
  <c r="F112" i="1"/>
  <c r="F113" i="1"/>
  <c r="F114" i="1"/>
  <c r="F115" i="1"/>
  <c r="F117" i="1"/>
  <c r="F118" i="1"/>
  <c r="F131" i="1"/>
  <c r="F132" i="1"/>
  <c r="F133" i="1"/>
  <c r="F136" i="1"/>
  <c r="F137" i="1"/>
  <c r="F138" i="1"/>
  <c r="F139" i="1"/>
  <c r="F141" i="1"/>
  <c r="F142" i="1"/>
  <c r="F143" i="1"/>
  <c r="F144" i="1"/>
  <c r="F145" i="1"/>
  <c r="F147" i="1"/>
  <c r="F149" i="1"/>
  <c r="F194" i="1"/>
  <c r="F195" i="1"/>
  <c r="F197" i="1"/>
  <c r="F198" i="1"/>
  <c r="F199" i="1"/>
  <c r="F200" i="1"/>
  <c r="F204" i="1"/>
  <c r="F205" i="1"/>
  <c r="F206" i="1"/>
  <c r="F207" i="1"/>
  <c r="F208" i="1"/>
  <c r="F209" i="1"/>
  <c r="F210" i="1"/>
  <c r="F211" i="1"/>
  <c r="F212" i="1"/>
  <c r="F213" i="1"/>
  <c r="F215" i="1"/>
  <c r="F218" i="1"/>
  <c r="F220" i="1"/>
  <c r="F221" i="1"/>
  <c r="F228" i="1"/>
  <c r="F229" i="1"/>
  <c r="F232" i="1"/>
  <c r="F233" i="1"/>
  <c r="F235" i="1"/>
  <c r="F236" i="1"/>
  <c r="F237" i="1"/>
  <c r="F238" i="1"/>
  <c r="F239" i="1"/>
  <c r="F268" i="1"/>
  <c r="F274" i="1"/>
  <c r="F275" i="1"/>
  <c r="F276" i="1"/>
  <c r="F287" i="1"/>
  <c r="F288" i="1"/>
  <c r="F289" i="1"/>
  <c r="F290" i="1"/>
  <c r="F291" i="1"/>
  <c r="F292" i="1"/>
  <c r="F293" i="1"/>
  <c r="F295" i="1"/>
  <c r="F297" i="1"/>
  <c r="F299" i="1"/>
  <c r="F302" i="1"/>
  <c r="F22" i="1"/>
  <c r="A76" i="1" l="1"/>
  <c r="A249" i="1"/>
  <c r="A257" i="1"/>
  <c r="A27" i="1"/>
  <c r="A253" i="1"/>
  <c r="A213" i="1"/>
  <c r="A189" i="1"/>
  <c r="A134" i="1"/>
  <c r="A62" i="1"/>
  <c r="A31" i="1"/>
  <c r="A197" i="1"/>
  <c r="A205" i="1"/>
  <c r="A96" i="1"/>
  <c r="A163" i="1"/>
  <c r="A169" i="1"/>
  <c r="A275" i="1"/>
  <c r="A266" i="1"/>
  <c r="A244" i="1"/>
  <c r="A232" i="1"/>
  <c r="A217" i="1"/>
  <c r="A182" i="1"/>
  <c r="A171" i="1"/>
  <c r="A133" i="1"/>
  <c r="A129" i="1"/>
  <c r="A115" i="1"/>
  <c r="A107" i="1"/>
  <c r="A92" i="1"/>
  <c r="A87" i="1"/>
  <c r="A71" i="1"/>
  <c r="A67" i="1"/>
  <c r="A34" i="1"/>
  <c r="A23" i="1"/>
  <c r="A144" i="1"/>
  <c r="A75" i="1"/>
  <c r="A202" i="1"/>
  <c r="A300" i="1"/>
  <c r="A211" i="1"/>
  <c r="A246" i="1"/>
  <c r="A198" i="1"/>
  <c r="A223" i="1"/>
  <c r="A26" i="1"/>
  <c r="A66" i="1"/>
  <c r="A274" i="1"/>
  <c r="A293" i="1"/>
  <c r="A101" i="1"/>
  <c r="A93" i="1"/>
  <c r="A279" i="1"/>
  <c r="A242" i="1"/>
  <c r="A186" i="1"/>
  <c r="A264" i="1"/>
  <c r="A185" i="1"/>
  <c r="A156" i="1"/>
  <c r="A110" i="1"/>
  <c r="A59" i="1"/>
  <c r="A209" i="1"/>
  <c r="A254" i="1"/>
  <c r="A301" i="1"/>
  <c r="A60" i="1"/>
  <c r="A177" i="1"/>
  <c r="A216" i="1"/>
  <c r="A295" i="1"/>
  <c r="A145" i="1"/>
  <c r="A225" i="1"/>
  <c r="A168" i="1"/>
  <c r="A230" i="1"/>
  <c r="A174" i="1"/>
  <c r="A299" i="1"/>
  <c r="A241" i="1"/>
  <c r="A273" i="1"/>
  <c r="A173" i="1"/>
  <c r="A155" i="1"/>
  <c r="A113" i="1"/>
  <c r="A215" i="1"/>
  <c r="A191" i="1"/>
  <c r="A180" i="1"/>
  <c r="A172" i="1"/>
  <c r="A143" i="1"/>
  <c r="A124" i="1"/>
  <c r="A64" i="1"/>
  <c r="A29" i="1"/>
  <c r="A54" i="1"/>
  <c r="A118" i="1"/>
  <c r="A224" i="1"/>
  <c r="A248" i="1"/>
  <c r="A214" i="1"/>
  <c r="A204" i="1"/>
  <c r="A255" i="1"/>
  <c r="A280" i="1"/>
  <c r="A45" i="1"/>
  <c r="A181" i="1"/>
  <c r="A258" i="1"/>
  <c r="A190" i="1"/>
  <c r="A161" i="1"/>
  <c r="A152" i="1"/>
  <c r="A130" i="1"/>
  <c r="A46" i="1"/>
  <c r="A28" i="1"/>
  <c r="A238" i="1"/>
  <c r="A127" i="1"/>
  <c r="A85" i="1"/>
  <c r="A73" i="1"/>
  <c r="A119" i="1"/>
  <c r="A154" i="1"/>
  <c r="A281" i="1"/>
  <c r="A41" i="1"/>
  <c r="A167" i="1"/>
  <c r="A98" i="1"/>
  <c r="A235" i="1"/>
  <c r="A116" i="1"/>
  <c r="A131" i="1"/>
  <c r="A262" i="1"/>
  <c r="A135" i="1"/>
  <c r="A83" i="1"/>
  <c r="A122" i="1"/>
  <c r="A222" i="1"/>
  <c r="A261" i="1"/>
  <c r="A49" i="1"/>
  <c r="A195" i="1"/>
  <c r="A227" i="1"/>
  <c r="A82" i="1"/>
  <c r="A288" i="1"/>
  <c r="A158" i="1"/>
  <c r="A234" i="1"/>
  <c r="A140" i="1"/>
  <c r="A104" i="1"/>
  <c r="A219" i="1"/>
  <c r="A269" i="1"/>
  <c r="A72" i="1"/>
  <c r="A277" i="1"/>
  <c r="A243" i="1"/>
  <c r="A170" i="1"/>
  <c r="A112" i="1"/>
  <c r="A103" i="1"/>
  <c r="A70" i="1"/>
  <c r="A63" i="1"/>
  <c r="A52" i="1"/>
  <c r="A36" i="1"/>
  <c r="A153" i="1"/>
  <c r="A276" i="1"/>
  <c r="A285" i="1"/>
  <c r="A286" i="1"/>
  <c r="A200" i="1"/>
  <c r="A150" i="1"/>
  <c r="A108" i="1"/>
  <c r="A48" i="1"/>
  <c r="A30" i="1"/>
  <c r="A50" i="1"/>
  <c r="A201" i="1"/>
  <c r="A136" i="1"/>
  <c r="A207" i="1"/>
  <c r="A58" i="1"/>
  <c r="A77" i="1"/>
  <c r="A86" i="1"/>
  <c r="A132" i="1"/>
  <c r="A250" i="1"/>
  <c r="A90" i="1"/>
  <c r="A292" i="1"/>
  <c r="A251" i="1"/>
  <c r="A53" i="1"/>
  <c r="A290" i="1"/>
  <c r="A187" i="1"/>
  <c r="A296" i="1"/>
  <c r="A218" i="1"/>
  <c r="A65" i="1"/>
  <c r="A69" i="1"/>
  <c r="A175" i="1"/>
  <c r="A88" i="1"/>
  <c r="A287" i="1"/>
  <c r="A61" i="1"/>
  <c r="A265" i="1"/>
  <c r="A240" i="1"/>
  <c r="A294" i="1"/>
  <c r="A247" i="1"/>
  <c r="A105" i="1"/>
  <c r="A95" i="1"/>
  <c r="A162" i="1"/>
  <c r="A267" i="1"/>
  <c r="A208" i="1"/>
  <c r="A221" i="1"/>
  <c r="A141" i="1"/>
  <c r="A176" i="1"/>
  <c r="A149" i="1"/>
  <c r="A102" i="1"/>
  <c r="A81" i="1"/>
  <c r="A236" i="1"/>
  <c r="A128" i="1"/>
  <c r="A188" i="1"/>
  <c r="A147" i="1"/>
  <c r="A40" i="1"/>
  <c r="A178" i="1"/>
  <c r="A229" i="1"/>
  <c r="A78" i="1"/>
  <c r="A282" i="1"/>
  <c r="A117" i="1"/>
  <c r="A84" i="1"/>
  <c r="A125" i="1"/>
  <c r="A79" i="1"/>
  <c r="A226" i="1"/>
  <c r="A139" i="1"/>
  <c r="A237" i="1"/>
  <c r="A111" i="1"/>
  <c r="A183" i="1"/>
  <c r="A220" i="1"/>
  <c r="A121" i="1"/>
  <c r="A42" i="1"/>
  <c r="A210" i="1"/>
  <c r="A120" i="1"/>
  <c r="A179" i="1"/>
  <c r="A184" i="1"/>
  <c r="A146" i="1"/>
  <c r="A32" i="1"/>
  <c r="A192" i="1"/>
  <c r="A57" i="1"/>
  <c r="A196" i="1"/>
  <c r="A283" i="1"/>
  <c r="A228" i="1"/>
  <c r="A297" i="1"/>
  <c r="A114" i="1"/>
  <c r="A39" i="1"/>
  <c r="A142" i="1"/>
  <c r="A256" i="1"/>
  <c r="A160" i="1"/>
  <c r="A43" i="1"/>
  <c r="A55" i="1"/>
  <c r="A106" i="1"/>
  <c r="A91" i="1"/>
  <c r="A298" i="1"/>
  <c r="A284" i="1"/>
  <c r="A89" i="1"/>
  <c r="A239" i="1"/>
  <c r="A56" i="1"/>
  <c r="A33" i="1"/>
  <c r="A138" i="1"/>
  <c r="A151" i="1"/>
  <c r="A126" i="1"/>
  <c r="A35" i="1"/>
  <c r="A231" i="1"/>
  <c r="A165" i="1"/>
  <c r="A97" i="1"/>
  <c r="A260" i="1"/>
  <c r="A291" i="1"/>
  <c r="A252" i="1"/>
  <c r="A245" i="1"/>
  <c r="A268" i="1"/>
  <c r="A157" i="1"/>
  <c r="A164" i="1"/>
  <c r="A123" i="1"/>
  <c r="A212" i="1"/>
  <c r="A233" i="1"/>
  <c r="A148" i="1"/>
  <c r="A302" i="1"/>
  <c r="A68" i="1"/>
  <c r="A94" i="1"/>
  <c r="A289" i="1"/>
  <c r="A263" i="1"/>
  <c r="A80" i="1"/>
  <c r="A159" i="1"/>
  <c r="A99" i="1"/>
  <c r="A109" i="1"/>
  <c r="A24" i="1"/>
  <c r="A37" i="1"/>
  <c r="A51" i="1"/>
  <c r="A259" i="1"/>
  <c r="A206" i="1"/>
  <c r="A44" i="1"/>
  <c r="A166" i="1"/>
  <c r="A137" i="1"/>
  <c r="A194" i="1"/>
  <c r="A278" i="1"/>
  <c r="A199" i="1"/>
  <c r="A74" i="1"/>
  <c r="A193" i="1"/>
  <c r="A47" i="1"/>
  <c r="A25" i="1"/>
  <c r="A100" i="1"/>
  <c r="A203" i="1"/>
</calcChain>
</file>

<file path=xl/sharedStrings.xml><?xml version="1.0" encoding="utf-8"?>
<sst xmlns="http://schemas.openxmlformats.org/spreadsheetml/2006/main" count="3042" uniqueCount="2415">
  <si>
    <t>I. Splošna vprašanja</t>
  </si>
  <si>
    <t>I. 1. Podatki o podjetju</t>
  </si>
  <si>
    <t>Naziv podjetja:</t>
  </si>
  <si>
    <t>Kontaktna oseba v zvezi z ESG tematiko (ime in priimek, el. naslov, št. mobilnega telefona):</t>
  </si>
  <si>
    <t>Naziv matične družbe (če obstaja):</t>
  </si>
  <si>
    <t>Sedež matične družbe (ulica in hišna številka, poštna številka, kraj, država):</t>
  </si>
  <si>
    <t>Ali je podjetje s strani bonitetnih agencij oz. ocenjevalcev pridobilo oceno ESG?</t>
  </si>
  <si>
    <t>MSCI</t>
  </si>
  <si>
    <t>Sustainanalitycs</t>
  </si>
  <si>
    <t>ISS</t>
  </si>
  <si>
    <t>S&amp;P</t>
  </si>
  <si>
    <t>Vigeo Eiris (VE)</t>
  </si>
  <si>
    <t>CDP</t>
  </si>
  <si>
    <t>Fitch</t>
  </si>
  <si>
    <t>EcoVadis</t>
  </si>
  <si>
    <t>DJSI</t>
  </si>
  <si>
    <t>GRESB</t>
  </si>
  <si>
    <t>CER (Green Star)</t>
  </si>
  <si>
    <t>drugo (navedite)</t>
  </si>
  <si>
    <t>I. 2. Podatki o strategiji/politiki ESG in skladnosti z relevantno zakonodajo</t>
  </si>
  <si>
    <t>Ali ima podjetje sprejeto ESG ali CSR[1] strategijo oz. splošno strategijo ali trajnostno politiko, v kateri so jasno opredeljeni cilji ESG in upravljanje tveganj ESG?</t>
  </si>
  <si>
    <t>DA</t>
  </si>
  <si>
    <t>DA, vendar ni jasno opredeljenih ciljev ESG in upravljanje tveganj ESG</t>
  </si>
  <si>
    <t>NE, vendar je v pripravi</t>
  </si>
  <si>
    <t>NE</t>
  </si>
  <si>
    <t xml:space="preserve">Katere cilje s področja ESG je podjetje sprejelo in katere ključne pokazatelje uspeha (KPI) spremlja? </t>
  </si>
  <si>
    <t>Navedite število zaposlenih z odgovornostmi na področju ESG v vašem podjetju.</t>
  </si>
  <si>
    <t>Ali v vašem podjetju izvajate izobraževanja zaposlenih na temo dejavnikov ESG?</t>
  </si>
  <si>
    <t>DA, redna</t>
  </si>
  <si>
    <t>DA, občasna</t>
  </si>
  <si>
    <t>Ali podjetje za izvajanje aktivnosti ESG najema zunanje sodelavce?</t>
  </si>
  <si>
    <t>V kolikor DA, kratko navedite (opisno) za kakšne aktivnosti gre in nazive zunanjih partnerjev.</t>
  </si>
  <si>
    <t>Ali je podjetje pridobilo katerega od socialnih ali okoljskih standardov oz. je podpisalo kakšne zaveze?</t>
  </si>
  <si>
    <t xml:space="preserve">V kolikor DA, katere certifikate na področju ESG je podjetje pridobilo oziroma katere zaveze je podjetje podpisalo? </t>
  </si>
  <si>
    <t>ISO 14001: 2015</t>
  </si>
  <si>
    <t>ISO 26000: 2010</t>
  </si>
  <si>
    <t>ISO 50001: 2018 ali ISO 50004: 2020</t>
  </si>
  <si>
    <t>ISO: 15001:2018</t>
  </si>
  <si>
    <t>SA8000:2014</t>
  </si>
  <si>
    <t>FSF</t>
  </si>
  <si>
    <t>EMAS</t>
  </si>
  <si>
    <t xml:space="preserve">Prosimo za potrditev, da vaše podjetje posluje skladno z naslednjimi zakonskimi področji: </t>
  </si>
  <si>
    <t>I. 3. Drugo</t>
  </si>
  <si>
    <t>Ali je vaše podjetje zavezano za poročanje po NFRD[2] oz. 70c členu ZGD-1?</t>
  </si>
  <si>
    <t>Ali podjetje javno objavlja poročila o ESG vplivih v obliki trajnostnega poročila ali poročila o družbeni odgovornosti?</t>
  </si>
  <si>
    <t>DA, letno</t>
  </si>
  <si>
    <t>DA, obdobno</t>
  </si>
  <si>
    <t>V kolikor DA, navedite URL povezavo do zadnjega javno objavljenega poročila.</t>
  </si>
  <si>
    <t>II. Okoljski dejavniki (»E«)</t>
  </si>
  <si>
    <t>II. 1. Podnebne spremembe (emisije toplogrednih plinov)</t>
  </si>
  <si>
    <t>Ali vaše podjetje izračunava oz. poroča in spremlja emisije toplogrednih plinov (TGP) oz. ogljični odtis podjetja?</t>
  </si>
  <si>
    <t>Leto n-3</t>
  </si>
  <si>
    <t>Leto n-2</t>
  </si>
  <si>
    <t>Leto n-1</t>
  </si>
  <si>
    <t>Če DA, ali je podjetje izračune ogljičnega odtisa verificiralo s strani zunanjih presojevalcev?</t>
  </si>
  <si>
    <t>Ali ima vaše podjetje sprejet cilj/strategijo za prehod v brezogljično poslovanje do leta 2050?</t>
  </si>
  <si>
    <t>V kolikor DA, koliko znaša vaš vmesni cilj zmanjšanja emisij TGP obsega 1 in 2  do leta 2030?</t>
  </si>
  <si>
    <t>Ali cene emisijskih kuponov in okoljski davki občutno vplivajo na dobičkonosnost vašega podjetja?</t>
  </si>
  <si>
    <t>DA, večji vpliv</t>
  </si>
  <si>
    <t>DA, manjši vpliv</t>
  </si>
  <si>
    <t>II. 2. Energetska učinkovitost</t>
  </si>
  <si>
    <t>Energija v MWh (n-1)</t>
  </si>
  <si>
    <t>Energija v MWh (n-2)</t>
  </si>
  <si>
    <t>Energija v MWh (n-3)</t>
  </si>
  <si>
    <t>Koliko je v podjetju znašal delež (v %) obnovljive energije v celotni rabi primarne energije v letu n-1?</t>
  </si>
  <si>
    <t>Koliko je v podjetju znašal delež (v %) porabe električne energije v celotni rabi primarne energije v letu n-1?</t>
  </si>
  <si>
    <t>Koliko je v podjetju znašal delež (v %) porabe plina v celotni rabi primarne energije v letu n-1?</t>
  </si>
  <si>
    <t>Koliko je v podjetju znašal delež (v %) porabe naftnih derivatov v celotni rabi primarne energije v letu n-1?</t>
  </si>
  <si>
    <t>Ali ima podjetje sprejet načrt za izboljšanje energetske učinkovitosti za obdobje naslednjih 3 let?</t>
  </si>
  <si>
    <t>Ali podjetje v naslednjih treh letih načrtuje investicije, s katerimi bo bistveno zmanjšalo rabo energije?</t>
  </si>
  <si>
    <t>Ali ima podjetje vzpostavljen nadzorni informacijski sistem, ki omogoča upravljanje z energijo in ciljno spremljanje rabe energije ter zaposlenega energetskega managerja?</t>
  </si>
  <si>
    <t>DA, oboje</t>
  </si>
  <si>
    <t>DA, samo nadzorni informacijski sistem</t>
  </si>
  <si>
    <t>Ali je podjetje za večino stavb, katerih lastnik je in ki jih uporablja za izvajanje svoje dejavnosti, pridobilo energetske izkaznice, boljše od razreda C?</t>
  </si>
  <si>
    <t xml:space="preserve">II. 3. Raba vode </t>
  </si>
  <si>
    <t>Kolikšna je skupna letna poraba vode (v m3) v preteklem 3-letnem obdobju (podatki za leta n-1, n-2 in n-3)?</t>
  </si>
  <si>
    <t>Voda (n-1)</t>
  </si>
  <si>
    <t>Voda (n-2)</t>
  </si>
  <si>
    <t>Voda (n-3)</t>
  </si>
  <si>
    <t xml:space="preserve">Kolikšen delež vode, ki se porabi v poslovnem procesu, vaše podjetje ponovno uporabi?  </t>
  </si>
  <si>
    <t>več kot 80 %</t>
  </si>
  <si>
    <t>med 50 in 80 %</t>
  </si>
  <si>
    <t>do 50 %</t>
  </si>
  <si>
    <t>Podjetje ne izvaja ponovne uporabe</t>
  </si>
  <si>
    <t>Ali podjetje v prihodnjih 3 letih načrtuje večje investicije na področju upravljanja s pitno ali načrpano vodo, upravljanja z odpadnimi vodami, recikliranja vode ali upravljanje s procesnimi vodami?</t>
  </si>
  <si>
    <t>II. 4. Preprečevanje onesnaževanja</t>
  </si>
  <si>
    <t>Ali mora vaše podjetje izvajati meritve v skladu z zakonodajo o izvajanju obratovalnega monitoringa emisije snovi?</t>
  </si>
  <si>
    <t>Ali je imelo vaše podjetje v obdobju zadnjih 3 let prekoračitve dovoljenih vrednosti onesnaženja glede na dovoljene stopnje?</t>
  </si>
  <si>
    <t>V kolikor DA, navedite število ugotovljenih prekoračitev v zadnjih 3 letih (podatki za leta n-1, n-2 in n-3)?</t>
  </si>
  <si>
    <t>Število (n-1)</t>
  </si>
  <si>
    <t>Število (n-2)</t>
  </si>
  <si>
    <t>Število (n-3)</t>
  </si>
  <si>
    <t>V kolikor DA, kolikšna so bila preseganja glede na dovoljeno vrednost (podatki za leta n-1, n-2 in n-3)?</t>
  </si>
  <si>
    <t>V kolikor DA, koliko so v zadnjih 3 letih znašale globe za te kršitve (v EUR; podatki za leta n-1, n-2 in n-3)?</t>
  </si>
  <si>
    <t>Znesek (n-1)</t>
  </si>
  <si>
    <t>Znesek (n-2)</t>
  </si>
  <si>
    <t>Znesek (n-3)</t>
  </si>
  <si>
    <t xml:space="preserve">Ali ima vaše podjetje vzpostavljene postopke/prakse/tehnike za zmanjšanje onesnaževanja in/ali izboljšanje nadzora nad preprečevanjem onesnaževanja?  </t>
  </si>
  <si>
    <t xml:space="preserve">Ali vaše podjetje v naslednjih 3 letih načrtuje investicije v postopke/prakse/tehnike za zmanjšanje onesnaževanja in/ali izboljšanje nadzora nad preprečevanjem onesnaževanja?  </t>
  </si>
  <si>
    <t>II. 5. Krožno gospodarstvo/ravnanje z odpadki</t>
  </si>
  <si>
    <t>Kakšna je letna količina odpadkov (v tonah), ki jih je podjetje proizvedlo v zadnjem letu (n-1) po naslednjih kategorijah:</t>
  </si>
  <si>
    <t>- nenevarni odpadki</t>
  </si>
  <si>
    <t>- nevarni odpadki</t>
  </si>
  <si>
    <t>Ali ste v vašem podjetju v zadnjem letu (n-1) zmanjšali obseg odpadkov (bodisi z recikliranjem odpadkov, ponovno uporabo odpadkov ali s prodajo odpadkov drugemu podjetju)?</t>
  </si>
  <si>
    <t>Ali v podjetju v naslednjih 3 letih načrtujete zmanjšati obseg odpadkov (bodisi z recikliranjem odpadkov, ponovno uporabo odpadkov ali s prodajo odpadkov drugemu podjetju)?</t>
  </si>
  <si>
    <t xml:space="preserve">Navedite trend sprememb v deležu proizvedenih odpadkov po naslednjih kategorijah: </t>
  </si>
  <si>
    <t xml:space="preserve">naraščajoč, </t>
  </si>
  <si>
    <t xml:space="preserve">nespremenjen, </t>
  </si>
  <si>
    <t>padajoč</t>
  </si>
  <si>
    <t xml:space="preserve">Kolikšen je v vašem podjetju letni strošek odprave/manipulacije odpadkov (v EUR, podatek za leto n-1)? </t>
  </si>
  <si>
    <t xml:space="preserve">Kolikšen je v vašem podjetju letni prihodek iz naslova prodaje odpadkov (v EUR, podatek za leto n-1)? </t>
  </si>
  <si>
    <t>Ali ima podjetje formalizirane postopke za skladiščenje, ravnanje in odstranjevanje odpadkov?</t>
  </si>
  <si>
    <t>II. 6. Biodiverziteta in zdravi ekosistemi</t>
  </si>
  <si>
    <t>V kolikor DA, navedite oddaljenost (v metrih) ter vrsto zavarovanega območja (Narodni park, Regijski park, Krajinski park, Naravni rezervat, Naravni spomenik).</t>
  </si>
  <si>
    <t>Ali vaše podjetje s svojo dejavnostjo neposredno vpliva na biodiverziteto (povzroča zmanjševanje/krčenje živalskih in rastlinskih vrst)?</t>
  </si>
  <si>
    <t>II. 7. Okoljska tveganja</t>
  </si>
  <si>
    <t>Ali ima vaše podjetje sprejete ukrepe za prilagajanje prihodnjim vplivom fizičnih podnebnih tveganj?</t>
  </si>
  <si>
    <t>Navedite oceno potrebnih investicij v prihodnjih 3 letih za prilagajanje fizičnim podnebnim tveganjem (v EUR).</t>
  </si>
  <si>
    <t>Ali zaradi podnebnih prehodnih tveganj v vašem podjetju pričakujete bistveno višje stroške zaradi prilagoditev vaših procesov in opreme (npr. emisijski kuponi in druge dajatve, investicije …)?</t>
  </si>
  <si>
    <t>III. Družbeni dejavniki (»S«)</t>
  </si>
  <si>
    <t>III. 1. Splošno</t>
  </si>
  <si>
    <t>Ali ima vaše podjetje vzpostavljene politike, ki se nanašajo na družbene vidike poslovanja na naslednjih področjih:</t>
  </si>
  <si>
    <t>Katere cilje na družbenem področju podjetje spremlja (cilji, ki se nanašajo na zaposlene, izobraževanja, donacije, sponzorstva, sodelovanje z lokalno skupnostjo, fundacije …)?</t>
  </si>
  <si>
    <t>Ali podjetje dosega zastavljene cilje na družbenem področju?</t>
  </si>
  <si>
    <t xml:space="preserve">V kolikor DA, navedite katere certifikate je podjetje pridobilo. </t>
  </si>
  <si>
    <t>V kolikor DA, navedite katerim pobudam se je podjetje pridružilo.</t>
  </si>
  <si>
    <t>III. 2. Vpliv na skupnost/družbo</t>
  </si>
  <si>
    <t>Ali ima vaše podjetje programe za podporo lokalnim skupnostim?</t>
  </si>
  <si>
    <t>V kolikor DA, za kakšne programe gre?</t>
  </si>
  <si>
    <t>Navedite, katerih organiziranih prostovoljnih akcij so se udeležili zaposleni vašega podjetja v preteklem letu?</t>
  </si>
  <si>
    <t>Ali je bilo podjetje v zadnjih 3 letih izpostavljeno negativnim dogodkom, ki so vključevali intervencije nevladnih organizacij, medijev ali proteste?</t>
  </si>
  <si>
    <t>V kolikor DA, navedite kratek opis dogodka/-ov in resnost posledic.</t>
  </si>
  <si>
    <t>III. 3. Odnosi z zaposlenimi/delovni standardi in človekove pravice v gospodarstvu</t>
  </si>
  <si>
    <t>Ali podjetje zaposlenim zagotavlja dodatne ugodnosti/bonitete (dodatno pokojninsko ali zdravstveno zavarovanje, jubilejne nagrade, športne aktivnosti …)?</t>
  </si>
  <si>
    <t>Ali je podjetje pristopilo h kolektivni pogodbi, ki določa osnovno/izhodiščno plačo, povračila stroškov, regres, politiko nagrajevanja …?</t>
  </si>
  <si>
    <t>Ali ima podjetje vzpostavljene sisteme izobraževanja in usposabljanja, nagrajevanja in kariernega razvoja zaposlenih?</t>
  </si>
  <si>
    <t>Ali ima podjetje objavljen kodeks ravnanja zaposlenih, kjer so postavljeni standardi in pravila ravnanja?</t>
  </si>
  <si>
    <t>DA, objavljen je na interni spletni strani</t>
  </si>
  <si>
    <t>DA, objavljen je na javni spletni strani</t>
  </si>
  <si>
    <t>Ali v podjetju deluje sindikat?</t>
  </si>
  <si>
    <t>Ali so v vašem podjetju vzpostavljeni mehanizmi za anonimno prijavo in obravnavo nepravilnosti/kršitev v podjetju s strani zaposlenih?</t>
  </si>
  <si>
    <r>
      <t>V kolikor DA, koliko prijav nepravilnosti/kršitev</t>
    </r>
    <r>
      <rPr>
        <sz val="9"/>
        <color theme="1"/>
        <rFont val="Arial"/>
        <family val="2"/>
        <charset val="238"/>
      </rPr>
      <t xml:space="preserve"> </t>
    </r>
    <r>
      <rPr>
        <i/>
        <sz val="9"/>
        <color theme="1"/>
        <rFont val="Arial"/>
        <family val="2"/>
        <charset val="238"/>
      </rPr>
      <t>ste imeli v zadnjih 3 letih? (podatki za leta n-1, n-2 in n-3)</t>
    </r>
  </si>
  <si>
    <t>Navedite število lažjih poškodb zaposlenih pri delovnih nezgodah v zadnjih 3 letih (kot poročano institucijam na obrazcu za prijavo nezgode – poškodbe pri delu; podatki za leta n-1, n-2 in n-3).</t>
  </si>
  <si>
    <t>Navedite število težjih poškodb zaposlenih pri delovnih nezgodah v zadnjih 3 letih (kot poročano institucijam na obrazcu za prijavo nezgode – poškodbe pri delu; podatki za leta n-1, n-2 in n-3).</t>
  </si>
  <si>
    <t>Navedite število vloženih tožb na delovnopravnem področju proti podjetju za zadnja 3 leta (podatki za leta n-1, n-2 in n-3).</t>
  </si>
  <si>
    <t>Navedite število stavk zaposlenih v podjetju v zadnjih 3 letih (podatki za leta n-1, n-2 in n-3).</t>
  </si>
  <si>
    <t>Kolikšen je delež zaposlenih z minimalno plačo (v %; podatek za leto n-1)?</t>
  </si>
  <si>
    <t>III. 4. Odnosi s kupci in dobavitelji</t>
  </si>
  <si>
    <t>Ali vaše podjetje izvaja skrbni pregled dobaviteljev tudi z vidika ESG (med drugim spoštovanje človekovih pravic s strani dobaviteljev in etičnih pravil, ki veljajo za vaše podjetje)?</t>
  </si>
  <si>
    <t>Ali podjetje sodeluje s poslovnimi partnerji, pri katerih obstaja veliko tveganje kršitve človekovih pravic (izkoriščanje zaposlenih, delo mladoletnih/otrok, pretežna oblika prekarnega zaposlovanja in delo v neprimernih in nevarnih delovnih pogojih)?</t>
  </si>
  <si>
    <t>Ali podjetje od vseh dobaviteljev zahteva spoštovanje enakih družbenih standardov, kot jih spoštuje samo?</t>
  </si>
  <si>
    <t>Navedite število reklamacij kupcev v zadnjih 3 letih (podatki za leta n-1, n-2 in n-3).</t>
  </si>
  <si>
    <t>Navedite število vloženih tožb kupcev ali dobaviteljev proti podjetju za zadnja 3 leta (podatki za leta n-1, n-2 in n-3).</t>
  </si>
  <si>
    <t>IV. Upravljavski dejavniki (»G«)</t>
  </si>
  <si>
    <t>IV. 1. Etični vidiki upravljanja</t>
  </si>
  <si>
    <t>Ali vaše podjetje izvaja ukrepe za preprečevanje podkupovanja in obvladovanje tveganj podkupovanja?</t>
  </si>
  <si>
    <t>Ali imate informacijo, da je bilo vaše podjetje, njegovi lastniki ali direktorji vpleteni v podkupovanje, goljufijo, prevaro ali podobno napačno ravnanje?</t>
  </si>
  <si>
    <t>Ali je podjetje sprejelo interno politiko, ki določa vrednost daril in prednosti, ki jih lahko prejemajo posamezniki v podjetju ali dajo posameznikom izven podjetja?</t>
  </si>
  <si>
    <t>Ali podjetje svojim zaposlenim nudi usposabljanje/izobraževanje glede prakse etičnega poslovanja (protikorupcija, kršenje konkurenčnih predpisov)?</t>
  </si>
  <si>
    <t>Navedite, kako so zaposleni vključeni v upravljanje podjetja?</t>
  </si>
  <si>
    <t>Ali ima vaše podjetje sprejeta pravila za izogibanje nasprotju interesov?</t>
  </si>
  <si>
    <t>IV. 2. Strategija in obvladovanje tveganj</t>
  </si>
  <si>
    <t>Ali ima vaše podjetje vzpostavljen načrt neprekinjenega poslovanja?</t>
  </si>
  <si>
    <t xml:space="preserve">Ali ima vaše podjetje vzpostavljene varnostne mehanizme za zaščito osebnih podatkov? </t>
  </si>
  <si>
    <t>V kolikor DA, navedite kateri so ti.</t>
  </si>
  <si>
    <t xml:space="preserve">Ali ste zaznali, da so bili v zadnjem letu ogroženi osebni podatki (npr. nedovoljeni vdori v sistem, nepooblaščeni dostopi …)? </t>
  </si>
  <si>
    <t>V kolikor DA, navedite število primerov.</t>
  </si>
  <si>
    <t>IV. 3. Raznolikost poslovodstva in nadzornega sveta</t>
  </si>
  <si>
    <t>Ali ima podjetje vzpostavljene politike, ki vzpodbujajo raznolikost poslovodstva in/ali nadzornega sveta glede na spol, kompetence in delovne izkušnje?</t>
  </si>
  <si>
    <t>[1] Družbena odgovornost podjetja (angl. Corporate Social Responsibility).</t>
  </si>
  <si>
    <t>[2] Non-financial Reporting Directive (Directive 2014/95/EU)</t>
  </si>
  <si>
    <t>[3] Kot okoljsko trajnostni prihodki se štejejo prihodki iz opravljanja dejavnosti podjetja, ki izpolnjujejo merila iz 3. člena Uredbe za vzpostavitev okvira za spodbujanje trajnostnih naložb (EU 2020/852).</t>
  </si>
  <si>
    <t>1.      okoljevarstveno (vključno s pridobitvijo vseh potrebnih okoljevarstvenih dovoljenj)</t>
  </si>
  <si>
    <t>2.      delovnopravno (vključno z zakonodajo, ki ureja varnost in zdravje pri delu)</t>
  </si>
  <si>
    <t>3.      požarna varnost in preprečevanje nesreč</t>
  </si>
  <si>
    <t>-         spoštovanje človekovih pravic</t>
  </si>
  <si>
    <t>-         enake možnosti / nediskriminatornost</t>
  </si>
  <si>
    <t xml:space="preserve">-         vzpodbujanje raznolikosti zaposlenih </t>
  </si>
  <si>
    <t>-         zagotavljanje varnosti in zdravja pri delu</t>
  </si>
  <si>
    <t>-         otroško delo in nezakonito delo</t>
  </si>
  <si>
    <t>-         etično poslovanje</t>
  </si>
  <si>
    <t>V kolikor ima podjetje vzpostavljene sisteme izobraževanja in usposabljanja (v zgornjem vprašanju odgovor DA), navedite:</t>
  </si>
  <si>
    <t>Vprašalnik za oceno okoljskih, družbenih in upravljavskih (»ESG«) tveganj podjetja</t>
  </si>
  <si>
    <t>Odgovori:</t>
  </si>
  <si>
    <t>Matična številka podjetja (10 mestna MT):</t>
  </si>
  <si>
    <t xml:space="preserve">Sedež podjetja </t>
  </si>
  <si>
    <t>Ulica:</t>
  </si>
  <si>
    <t>Hišna številka</t>
  </si>
  <si>
    <t>Poštna številka:</t>
  </si>
  <si>
    <t>Kraj:</t>
  </si>
  <si>
    <t xml:space="preserve">Država </t>
  </si>
  <si>
    <t>SALVADOR</t>
  </si>
  <si>
    <t>OTOKI TURKS IN CAICOS</t>
  </si>
  <si>
    <t>ČAD</t>
  </si>
  <si>
    <t>FRANCOSKO JUŽNO OZEMLJE</t>
  </si>
  <si>
    <t>TOGO</t>
  </si>
  <si>
    <t>TAJSKA</t>
  </si>
  <si>
    <t>TADŽIKISTAN</t>
  </si>
  <si>
    <t>TOKELAU</t>
  </si>
  <si>
    <t>TUNIZIJA</t>
  </si>
  <si>
    <t>KIRIBATI</t>
  </si>
  <si>
    <t>TRINIDAD IN TOBAGO</t>
  </si>
  <si>
    <t>TUVALU</t>
  </si>
  <si>
    <t>TAJVAN, PROVINCA KITAJSKE</t>
  </si>
  <si>
    <t>TANZANIJA, ZDRUŽENA REPUBLIKA</t>
  </si>
  <si>
    <t>UKRAJINA</t>
  </si>
  <si>
    <t>ZDRUŽENE DRŽAVE AMERIKE</t>
  </si>
  <si>
    <t>URUGVAJ</t>
  </si>
  <si>
    <t>SVETI SEDEŽ (VATIKANSKA DRŽAVA)</t>
  </si>
  <si>
    <t>SAINT VINCENT IN GRENADINE</t>
  </si>
  <si>
    <t>DEVIŠKI OTOKI (BRITANSKI)</t>
  </si>
  <si>
    <t>DEVIŠKI OTOKI (ZDA)</t>
  </si>
  <si>
    <t>VANUATU</t>
  </si>
  <si>
    <t>SAMOA</t>
  </si>
  <si>
    <t>JEMEN</t>
  </si>
  <si>
    <t>MAYOTTE</t>
  </si>
  <si>
    <t>NEMCIJA</t>
  </si>
  <si>
    <t>JUZNA AFRIKA</t>
  </si>
  <si>
    <t>ZIMBABVE</t>
  </si>
  <si>
    <t>EUROPA - DRŽAVA</t>
  </si>
  <si>
    <t>PALESTININSKO OZEMLJE, ZASEDENO</t>
  </si>
  <si>
    <t>MALI</t>
  </si>
  <si>
    <t>MALDIVI</t>
  </si>
  <si>
    <t>NEPAL</t>
  </si>
  <si>
    <t>ANTARKTIKA</t>
  </si>
  <si>
    <t>ETIOPIJA</t>
  </si>
  <si>
    <t>HEARDOV OTOK IN MCDONALDOVI OTOKI</t>
  </si>
  <si>
    <t>KIRGIZISTAN</t>
  </si>
  <si>
    <t>LESOTO</t>
  </si>
  <si>
    <t>MAURITIUS</t>
  </si>
  <si>
    <t>NIUE</t>
  </si>
  <si>
    <t>ANTIGVA IN BARBUDA</t>
  </si>
  <si>
    <t>FRANCOSKA GVAJANA</t>
  </si>
  <si>
    <t>GVATEMALA</t>
  </si>
  <si>
    <t>MARSHALLOVI OTOKI</t>
  </si>
  <si>
    <t>NAURU</t>
  </si>
  <si>
    <t>ČRNA GORA</t>
  </si>
  <si>
    <t>BOSNA IN HERCEGOVINA</t>
  </si>
  <si>
    <t>ANGOLA</t>
  </si>
  <si>
    <t>ARUBA</t>
  </si>
  <si>
    <t>BANGLADEŠ</t>
  </si>
  <si>
    <t>BURUNDI</t>
  </si>
  <si>
    <t>BOLIVIJA</t>
  </si>
  <si>
    <t>BELORUSIJA</t>
  </si>
  <si>
    <t>CIPER</t>
  </si>
  <si>
    <t>EKVADOR</t>
  </si>
  <si>
    <t>FALKLANDSKI OTOKI (MALVINI)</t>
  </si>
  <si>
    <t>GAMBIJA</t>
  </si>
  <si>
    <t>FRANCOSKA POLINEZIJA</t>
  </si>
  <si>
    <t>PAPUA NOVA GVINEJA</t>
  </si>
  <si>
    <t>FILIPINI</t>
  </si>
  <si>
    <t>POLJSKA</t>
  </si>
  <si>
    <t>PITCAIRN</t>
  </si>
  <si>
    <t>PORTORIKO</t>
  </si>
  <si>
    <t>PALAU</t>
  </si>
  <si>
    <t>PARAGVAJ</t>
  </si>
  <si>
    <t>KATAR</t>
  </si>
  <si>
    <t>RUSKA FEDERACIJA</t>
  </si>
  <si>
    <t>RUANDA</t>
  </si>
  <si>
    <t>SAUDOVA ARABIJA</t>
  </si>
  <si>
    <t>SEJŠELI</t>
  </si>
  <si>
    <t>SUDAN</t>
  </si>
  <si>
    <t>ŠVEDSKA</t>
  </si>
  <si>
    <t>SINGAPUR</t>
  </si>
  <si>
    <t>SVALBARD IN JAN MAYEN</t>
  </si>
  <si>
    <t>SLOVAŠKA</t>
  </si>
  <si>
    <t>SIERRA LEONE</t>
  </si>
  <si>
    <t>SAN MARINO</t>
  </si>
  <si>
    <t>SENEGAL</t>
  </si>
  <si>
    <t>SOMALIJA</t>
  </si>
  <si>
    <t>PANAMA</t>
  </si>
  <si>
    <t>PERU</t>
  </si>
  <si>
    <t>ANDORA</t>
  </si>
  <si>
    <t>ZDRUŽENI ARABSKI EMIRATI</t>
  </si>
  <si>
    <t>AFGANISTAN</t>
  </si>
  <si>
    <t>ANGVILA</t>
  </si>
  <si>
    <t>ARMENIJA</t>
  </si>
  <si>
    <t>AMERIŠKA SAMOA</t>
  </si>
  <si>
    <t>AVSTRALIJA</t>
  </si>
  <si>
    <t>AZERBAJDŽAN</t>
  </si>
  <si>
    <t>BELGIJA</t>
  </si>
  <si>
    <t>BURKINA FASO</t>
  </si>
  <si>
    <t>BOLGARIJA</t>
  </si>
  <si>
    <t>BAHRAJN</t>
  </si>
  <si>
    <t>BERMUDI</t>
  </si>
  <si>
    <t>BRUNEJ, DRŽAVA</t>
  </si>
  <si>
    <t>BRAZILIJA</t>
  </si>
  <si>
    <t>BAHAMI</t>
  </si>
  <si>
    <t>BUTAN</t>
  </si>
  <si>
    <t>BOCVANA</t>
  </si>
  <si>
    <t>BELIZE</t>
  </si>
  <si>
    <t>KANADA</t>
  </si>
  <si>
    <t>KONGO</t>
  </si>
  <si>
    <t>COOKOVI OTOKI</t>
  </si>
  <si>
    <t>KOLUMBIJA</t>
  </si>
  <si>
    <t>KOSTARIKA</t>
  </si>
  <si>
    <t>KUBA</t>
  </si>
  <si>
    <t>ZELENORTSKI OTOKI</t>
  </si>
  <si>
    <t>BOŽIČNI OTOK</t>
  </si>
  <si>
    <t>ČEŠKA REPUBLIKA</t>
  </si>
  <si>
    <t>DANSKA</t>
  </si>
  <si>
    <t>DOMINIKA</t>
  </si>
  <si>
    <t>DOMINIKANSKA REPUBLIKA</t>
  </si>
  <si>
    <t>ESTONIJA</t>
  </si>
  <si>
    <t>EGIPT</t>
  </si>
  <si>
    <t>ZAHODNA SAHARA</t>
  </si>
  <si>
    <t>FIDŽI</t>
  </si>
  <si>
    <t>MIKRONEZIJA (FEDERATIVNE DRŽAVE)</t>
  </si>
  <si>
    <t>FRANCIJA</t>
  </si>
  <si>
    <t>GABON</t>
  </si>
  <si>
    <t>VELIKA BRITANIJA</t>
  </si>
  <si>
    <t>GUERNESEY</t>
  </si>
  <si>
    <t>GIBRALTAR</t>
  </si>
  <si>
    <t>GUADELOUPE</t>
  </si>
  <si>
    <t>EKVATORIALNA GVINEJA</t>
  </si>
  <si>
    <t>GRČIJA</t>
  </si>
  <si>
    <t>JUŽNA GEORGIA IN OTOKI JUŽNI SANDWI</t>
  </si>
  <si>
    <t>GVAJANA</t>
  </si>
  <si>
    <t>HONGKONG</t>
  </si>
  <si>
    <t>HONDURAS</t>
  </si>
  <si>
    <t>MADŽARSKA</t>
  </si>
  <si>
    <t>INDONEZIJA</t>
  </si>
  <si>
    <t>ISLE OF MAN</t>
  </si>
  <si>
    <t>IRAK</t>
  </si>
  <si>
    <t>JAMAJKA</t>
  </si>
  <si>
    <t>JORDANIJA</t>
  </si>
  <si>
    <t>JAPONSKA</t>
  </si>
  <si>
    <t>KENIJA</t>
  </si>
  <si>
    <t>SAINT KITTS IN NEVIS</t>
  </si>
  <si>
    <t>KOREJA (DEMOKRATIČNA LJUDSKA REP.)</t>
  </si>
  <si>
    <t>KUVAJT</t>
  </si>
  <si>
    <t>KAZAHSTAN</t>
  </si>
  <si>
    <t>LIBANON</t>
  </si>
  <si>
    <t>SAINT LUCIA</t>
  </si>
  <si>
    <t>LIBERIJA</t>
  </si>
  <si>
    <t>LITVA</t>
  </si>
  <si>
    <t>LATVIJA</t>
  </si>
  <si>
    <t>MONAKO</t>
  </si>
  <si>
    <t>MOLDAVIJA, REPUBLIKA</t>
  </si>
  <si>
    <t>MADAGASKAR</t>
  </si>
  <si>
    <t>SEVERNI MARIANSKI OTOKI</t>
  </si>
  <si>
    <t>MARTINIK</t>
  </si>
  <si>
    <t>MONTSERRAT</t>
  </si>
  <si>
    <t>MALTA</t>
  </si>
  <si>
    <t>MALAVI</t>
  </si>
  <si>
    <t>NOVA KALEDONIJA</t>
  </si>
  <si>
    <t>NIGERIJA</t>
  </si>
  <si>
    <t>NIKARAGVA</t>
  </si>
  <si>
    <t>NIZOZEMSKA</t>
  </si>
  <si>
    <t>NORVEŠKA</t>
  </si>
  <si>
    <t>GVINEJA BISSAU</t>
  </si>
  <si>
    <t>INDIJA</t>
  </si>
  <si>
    <t>KAMBODŽA</t>
  </si>
  <si>
    <t>ŠRILANKA</t>
  </si>
  <si>
    <t>MJANMAR</t>
  </si>
  <si>
    <t>MALEZIJA</t>
  </si>
  <si>
    <t>NOVA ZELANDIJA</t>
  </si>
  <si>
    <t>EVROPSKA UNIJA</t>
  </si>
  <si>
    <t>BARBADOS</t>
  </si>
  <si>
    <t>CURACAO</t>
  </si>
  <si>
    <t>SINT MAARTEN</t>
  </si>
  <si>
    <t>BONAIRE</t>
  </si>
  <si>
    <t>STRANSKI ZUNANJI OTOKI ZDA</t>
  </si>
  <si>
    <t>CENTRALNO AFRISKA REPUBLIKA</t>
  </si>
  <si>
    <t>PAKISTAN</t>
  </si>
  <si>
    <t>SAINT HELENA</t>
  </si>
  <si>
    <t>SLONOKOSCENA OBALA</t>
  </si>
  <si>
    <t>FERSKI OTOKI</t>
  </si>
  <si>
    <t>ISLANDIJA</t>
  </si>
  <si>
    <t>LIBIJSKA ARABSKA DŽAMAHIRIJA</t>
  </si>
  <si>
    <t>ARGENTINA</t>
  </si>
  <si>
    <t>KITAJSKA</t>
  </si>
  <si>
    <t>OTOKI WALIS IN FUTUNA</t>
  </si>
  <si>
    <t>SLOVENIJA</t>
  </si>
  <si>
    <t>HAITI</t>
  </si>
  <si>
    <t>JUŽNI SUDAN</t>
  </si>
  <si>
    <t>BENIN</t>
  </si>
  <si>
    <t>BOUVETOV OTOK</t>
  </si>
  <si>
    <t>BRITANSKO OZEMLJE INDIJSKEGA OCEANA</t>
  </si>
  <si>
    <t>ČILE</t>
  </si>
  <si>
    <t>ALŽIRIJA</t>
  </si>
  <si>
    <t>ERITREJA</t>
  </si>
  <si>
    <t>FINSKA</t>
  </si>
  <si>
    <t>GRUZIJA</t>
  </si>
  <si>
    <t>GRENADA</t>
  </si>
  <si>
    <t>GUAM</t>
  </si>
  <si>
    <t>GVINEJA</t>
  </si>
  <si>
    <t>HRVAŠKA</t>
  </si>
  <si>
    <t>IRSKA</t>
  </si>
  <si>
    <t>IZRAEL</t>
  </si>
  <si>
    <t>JERSEY</t>
  </si>
  <si>
    <t>KAJMANSKI OTOKI</t>
  </si>
  <si>
    <t>KOKOSOVI (KEELING) OTOKI</t>
  </si>
  <si>
    <t>KOREJA, REPUBLIKA</t>
  </si>
  <si>
    <t>LAOŠKA LJUDSKA DEMOKRATIČNA REP.</t>
  </si>
  <si>
    <t>LIECHTENSTEIN</t>
  </si>
  <si>
    <t>MOZAMBIK</t>
  </si>
  <si>
    <t>MAKEDONIJA</t>
  </si>
  <si>
    <t>MAVRETANIJA</t>
  </si>
  <si>
    <t>MONGOLIJA</t>
  </si>
  <si>
    <t>NIGER</t>
  </si>
  <si>
    <t>NORFOLŠKI OTOK</t>
  </si>
  <si>
    <t>OMAN</t>
  </si>
  <si>
    <t>PORTUGALSKA</t>
  </si>
  <si>
    <t>DŽIBUTI</t>
  </si>
  <si>
    <t>ROMUNIJA</t>
  </si>
  <si>
    <t>SALOMONOVI OTOKI</t>
  </si>
  <si>
    <t>SAO TOME IN PRINCIPE</t>
  </si>
  <si>
    <t>SIRSKA ARABSKA REPUBLIKA</t>
  </si>
  <si>
    <t>ŠPANIJA</t>
  </si>
  <si>
    <t>SRBIJA</t>
  </si>
  <si>
    <t>SURINAM</t>
  </si>
  <si>
    <t>ŠVICA</t>
  </si>
  <si>
    <t>VZHODNI TIMOR</t>
  </si>
  <si>
    <t>TONGA</t>
  </si>
  <si>
    <t>TURČIJA</t>
  </si>
  <si>
    <t>UGANDA</t>
  </si>
  <si>
    <t>UZBEKISTAN</t>
  </si>
  <si>
    <t>VENEZUELA</t>
  </si>
  <si>
    <t>ZAMBIJA</t>
  </si>
  <si>
    <t>MEHIKA</t>
  </si>
  <si>
    <t>GANA</t>
  </si>
  <si>
    <t>IRAN (ISLAMSKA REPUBLIKA)</t>
  </si>
  <si>
    <t>SAINT PIERRE IN MIQUELON</t>
  </si>
  <si>
    <t>ALANDSKI OTOKI</t>
  </si>
  <si>
    <t>SAINT BARTHELEMY</t>
  </si>
  <si>
    <t>SAINT MARTIN</t>
  </si>
  <si>
    <t>KOSOVO</t>
  </si>
  <si>
    <t>VIETNAM</t>
  </si>
  <si>
    <t>MACAO</t>
  </si>
  <si>
    <t>AVSTRIJA</t>
  </si>
  <si>
    <t>ALBANIJA</t>
  </si>
  <si>
    <t>KAMERUN</t>
  </si>
  <si>
    <t>ITALIJA</t>
  </si>
  <si>
    <t>KONGO, DEMOKRATIČNA REPUBLIKA</t>
  </si>
  <si>
    <t>GRENLANDIJA</t>
  </si>
  <si>
    <t>KOMORI</t>
  </si>
  <si>
    <t>LUKSEMBURG</t>
  </si>
  <si>
    <t>MAROKO</t>
  </si>
  <si>
    <t>NAMIBIJA</t>
  </si>
  <si>
    <t>REUNION</t>
  </si>
  <si>
    <t>SVAZI</t>
  </si>
  <si>
    <t>TURKMENISTAN</t>
  </si>
  <si>
    <t>Odgovor</t>
  </si>
  <si>
    <t>X</t>
  </si>
  <si>
    <t># Vprašanja</t>
  </si>
  <si>
    <t>10.</t>
  </si>
  <si>
    <t>V kolikor, DA: Pri kateri bonitetni agenciji/ocenjevalcu je bila ocena ESG pridobljena?</t>
  </si>
  <si>
    <t>Opozorila:</t>
  </si>
  <si>
    <t>12.</t>
  </si>
  <si>
    <t>15.</t>
  </si>
  <si>
    <t>19.</t>
  </si>
  <si>
    <t>24.</t>
  </si>
  <si>
    <t>29.</t>
  </si>
  <si>
    <t>32.</t>
  </si>
  <si>
    <t>35.</t>
  </si>
  <si>
    <t>Navedite (vrednost)</t>
  </si>
  <si>
    <t>40.</t>
  </si>
  <si>
    <t>0-5 %</t>
  </si>
  <si>
    <t>5-10 %</t>
  </si>
  <si>
    <t>10-20 %</t>
  </si>
  <si>
    <t>20-30 %</t>
  </si>
  <si>
    <t>&gt;30 %</t>
  </si>
  <si>
    <t>42.</t>
  </si>
  <si>
    <t>53.</t>
  </si>
  <si>
    <t>58.</t>
  </si>
  <si>
    <t>78. 79.</t>
  </si>
  <si>
    <t>107.</t>
  </si>
  <si>
    <t xml:space="preserve">aktivno sodelovanje z vzgojno izobraževalnimi programi  </t>
  </si>
  <si>
    <t>sponzorstva</t>
  </si>
  <si>
    <t>donacije (npr. šolam, zdravstvu, športnim zvezam, humanitarnim organizacijam …)</t>
  </si>
  <si>
    <t xml:space="preserve">prostovoljstvo </t>
  </si>
  <si>
    <t>sistemi izobraževanja in upostavljanja:</t>
  </si>
  <si>
    <t>sistemi nagrajevanja:</t>
  </si>
  <si>
    <t>sistemi kariernega razvoja:</t>
  </si>
  <si>
    <t>121.</t>
  </si>
  <si>
    <t>št. v letu n-1</t>
  </si>
  <si>
    <t>št. v letu n-2</t>
  </si>
  <si>
    <t>št. v letu n-3</t>
  </si>
  <si>
    <t>Navedite število izgubljenih delovnih dni zaradi poškodb pri delu v zadnjih 3 letih (število delovnih dni, ko zaposleni zaradi poškodbe pri delu niso delali; podatki za leta n-1, n-2 in n-3).</t>
  </si>
  <si>
    <t>Navedite število izgubljenih delovnih dni zaradi bolniških odsotnosti zaposlenih v zadnjih 3 letih (število delovnih dni, ko zaposleni zaradi bolniške odsotnosti niso delali; podatki za leta n-1, n-2 in n-3).</t>
  </si>
  <si>
    <t>160.</t>
  </si>
  <si>
    <t>vključeni so preko sveta delavcev ali delavskega zaupnika</t>
  </si>
  <si>
    <t>vključeni so preko zbora delavcev</t>
  </si>
  <si>
    <t>niso vključeni</t>
  </si>
  <si>
    <t>vključeni so prek predstavnika v organih družbe</t>
  </si>
  <si>
    <t>END</t>
  </si>
  <si>
    <t>Matična številka družbe (10-mestna MT)</t>
  </si>
  <si>
    <t>Kdaj je bila ocena ESG pridobljena in katera je? (mesec in leto + ocena)</t>
  </si>
  <si>
    <t>DEJAVNOST</t>
  </si>
  <si>
    <t>DEJAVNOST_P</t>
  </si>
  <si>
    <t>NAZIV</t>
  </si>
  <si>
    <t>Pridelovanje žit (razen riža), stročnic in oljnic</t>
  </si>
  <si>
    <t>01.110</t>
  </si>
  <si>
    <t>Pridelovanje riža</t>
  </si>
  <si>
    <t>01.120</t>
  </si>
  <si>
    <t>Pridelovanje zelenjadnic in melon, korenovk in gomoljnic</t>
  </si>
  <si>
    <t>01.130</t>
  </si>
  <si>
    <t>Pridelovanje sladkornega trsa</t>
  </si>
  <si>
    <t>01.140</t>
  </si>
  <si>
    <t>Pridelovanje tobaka</t>
  </si>
  <si>
    <t>01.150</t>
  </si>
  <si>
    <t>Pridelovanje rastlin za vlakna</t>
  </si>
  <si>
    <t>01.160</t>
  </si>
  <si>
    <t>Pridelovanje cvetja in drugih enoletnih rastlin</t>
  </si>
  <si>
    <t>01.190</t>
  </si>
  <si>
    <t>Vinogradništvo</t>
  </si>
  <si>
    <t>01.210</t>
  </si>
  <si>
    <t>Gojenje tropskega in subtropskega sadja</t>
  </si>
  <si>
    <t>01.220</t>
  </si>
  <si>
    <t>Gojenje citrusov</t>
  </si>
  <si>
    <t>01.230</t>
  </si>
  <si>
    <t>Gojenje pečkatega in koščičastega sadja</t>
  </si>
  <si>
    <t>01.240</t>
  </si>
  <si>
    <t>Gojenje drugih sadnih dreves in grmovnic</t>
  </si>
  <si>
    <t>01.250</t>
  </si>
  <si>
    <t>Pridelovanje oljnih sadežev</t>
  </si>
  <si>
    <t>01.260</t>
  </si>
  <si>
    <t>Gojenje rastlin za izdelavo napitkov</t>
  </si>
  <si>
    <t>01.270</t>
  </si>
  <si>
    <t>Gojenje začimbnih, aromatskih in zdravilnih rastlin</t>
  </si>
  <si>
    <t>01.280</t>
  </si>
  <si>
    <t>Gojenje drugih trajnih nasadov</t>
  </si>
  <si>
    <t>01.290</t>
  </si>
  <si>
    <t>Razmnoževanje rastlin</t>
  </si>
  <si>
    <t>01.300</t>
  </si>
  <si>
    <t>Prireja mleka</t>
  </si>
  <si>
    <t>01.410</t>
  </si>
  <si>
    <t>Druga govedoreja</t>
  </si>
  <si>
    <t>01.420</t>
  </si>
  <si>
    <t>Konjereja</t>
  </si>
  <si>
    <t>01.430</t>
  </si>
  <si>
    <t>Reja kamel</t>
  </si>
  <si>
    <t>01.440</t>
  </si>
  <si>
    <t>Reja drobnice</t>
  </si>
  <si>
    <t>01.450</t>
  </si>
  <si>
    <t>Prašičereja</t>
  </si>
  <si>
    <t>01.460</t>
  </si>
  <si>
    <t>Reja perutnine</t>
  </si>
  <si>
    <t>01.470</t>
  </si>
  <si>
    <t>Reja drugih živali</t>
  </si>
  <si>
    <t>01.490</t>
  </si>
  <si>
    <t>Mešano kmetijstvo</t>
  </si>
  <si>
    <t>01.500</t>
  </si>
  <si>
    <t>Storitve za rastlinsko pridelavo</t>
  </si>
  <si>
    <t>01.610</t>
  </si>
  <si>
    <t>Storitve za živinorejo, razen veterinarskih</t>
  </si>
  <si>
    <t>01.620</t>
  </si>
  <si>
    <t>Priprava pridelkov</t>
  </si>
  <si>
    <t>01.630</t>
  </si>
  <si>
    <t>Obdelava semen</t>
  </si>
  <si>
    <t>01.640</t>
  </si>
  <si>
    <t>Lovstvo</t>
  </si>
  <si>
    <t>01.700</t>
  </si>
  <si>
    <t>Gojenje gozdov in druge gozdarske dejavnosti</t>
  </si>
  <si>
    <t>02.100</t>
  </si>
  <si>
    <t>Sečnja</t>
  </si>
  <si>
    <t>02.200</t>
  </si>
  <si>
    <t>Nabiranje gozdnih dobrin, razen lesa</t>
  </si>
  <si>
    <t>02.300</t>
  </si>
  <si>
    <t>Storitve za gozdarstvo</t>
  </si>
  <si>
    <t>02.400</t>
  </si>
  <si>
    <t>Morsko ribištvo</t>
  </si>
  <si>
    <t>03.110</t>
  </si>
  <si>
    <t>Sladkovodno ribištvo</t>
  </si>
  <si>
    <t>03.120</t>
  </si>
  <si>
    <t>Gojenje morskih organizmov</t>
  </si>
  <si>
    <t>03.210</t>
  </si>
  <si>
    <t>Gojenje sladkovodnih organizmov</t>
  </si>
  <si>
    <t>03.220</t>
  </si>
  <si>
    <t>Pridobivanje črnega premoga</t>
  </si>
  <si>
    <t>05.100</t>
  </si>
  <si>
    <t>Pridobivanje rjavega premoga in lignita</t>
  </si>
  <si>
    <t>05.200</t>
  </si>
  <si>
    <t>Pridobivanje surove nafte</t>
  </si>
  <si>
    <t>06.100</t>
  </si>
  <si>
    <t>Pridobivanje zemeljskega plina</t>
  </si>
  <si>
    <t>06.200</t>
  </si>
  <si>
    <t>Pridobivanje železove rude</t>
  </si>
  <si>
    <t>07.100</t>
  </si>
  <si>
    <t>Pridobivanje uranove in torijeve rude</t>
  </si>
  <si>
    <t>07.210</t>
  </si>
  <si>
    <t>Pridobivanje rud drugih neželeznih kovin</t>
  </si>
  <si>
    <t>07.290</t>
  </si>
  <si>
    <t>Pridobivanje kamna</t>
  </si>
  <si>
    <t>08.110</t>
  </si>
  <si>
    <t>Pridobivanje gramoza, peska, gline</t>
  </si>
  <si>
    <t>08.120</t>
  </si>
  <si>
    <t>Pridobivanje mineralov za kemikalije in gnojila</t>
  </si>
  <si>
    <t>08.910</t>
  </si>
  <si>
    <t>Pridobivanje šote</t>
  </si>
  <si>
    <t>08.920</t>
  </si>
  <si>
    <t>Pridobivanje soli</t>
  </si>
  <si>
    <t>08.930</t>
  </si>
  <si>
    <t>Drugo pridobivanje rudnin in kamnin</t>
  </si>
  <si>
    <t>08.990</t>
  </si>
  <si>
    <t>Storitve za pridobivanje nafte in zemeljskega plina</t>
  </si>
  <si>
    <t>09.100</t>
  </si>
  <si>
    <t>Storitve za drugo rudarjenje</t>
  </si>
  <si>
    <t>09.900</t>
  </si>
  <si>
    <t>Proizvodnja mesa, razen perutninskega</t>
  </si>
  <si>
    <t>10.110</t>
  </si>
  <si>
    <t>Proizvodnja perutninskega mesa</t>
  </si>
  <si>
    <t>10.120</t>
  </si>
  <si>
    <t>Proizvodnja mesnih izdelkov</t>
  </si>
  <si>
    <t>10.130</t>
  </si>
  <si>
    <t>Predelava in konzerviranje rib, rakov in mehkužcev</t>
  </si>
  <si>
    <t>10.200</t>
  </si>
  <si>
    <t>Predelava in konzerviranje krompirja</t>
  </si>
  <si>
    <t>10.310</t>
  </si>
  <si>
    <t>Proizvodnja sadnih in zelenjavnih sokov</t>
  </si>
  <si>
    <t>10.320</t>
  </si>
  <si>
    <t>Druga predelava in konzerviranje sadja in zelenjave</t>
  </si>
  <si>
    <t>10.390</t>
  </si>
  <si>
    <t>17.230</t>
  </si>
  <si>
    <t>Proizvodnja pisarniških potrebščin iz papirja</t>
  </si>
  <si>
    <t>Proizvodnja tapet</t>
  </si>
  <si>
    <t>17.240</t>
  </si>
  <si>
    <t>Proizvodnja drugih izdelkov iz papirja in kartona</t>
  </si>
  <si>
    <t>17.290</t>
  </si>
  <si>
    <t>Tiskanje časopisov</t>
  </si>
  <si>
    <t>18.110</t>
  </si>
  <si>
    <t>Drugo tiskanje</t>
  </si>
  <si>
    <t>18.120</t>
  </si>
  <si>
    <t>Priprava za tisk in objavo</t>
  </si>
  <si>
    <t>18.130</t>
  </si>
  <si>
    <t>Knjigoveštvo in sorodne dejavnosti</t>
  </si>
  <si>
    <t>18.140</t>
  </si>
  <si>
    <t>Razmnoževanje posnetih nosilcev zapisa</t>
  </si>
  <si>
    <t>18.200</t>
  </si>
  <si>
    <t>Proizvodnja koksa</t>
  </si>
  <si>
    <t>19.100</t>
  </si>
  <si>
    <t>Proizvodnja naftnih derivatov</t>
  </si>
  <si>
    <t>19.200</t>
  </si>
  <si>
    <t>Proizvodnja tehničnih plinov</t>
  </si>
  <si>
    <t>20.110</t>
  </si>
  <si>
    <t>Proizvodnja barvil in pigmentov</t>
  </si>
  <si>
    <t>20.120</t>
  </si>
  <si>
    <t>Proizvodnja drugih anorganskih osnovnih kemikalij</t>
  </si>
  <si>
    <t>20.130</t>
  </si>
  <si>
    <t>Proizvodnja drugih organskih osnovnih kemikalij</t>
  </si>
  <si>
    <t>20.140</t>
  </si>
  <si>
    <t>Proizvodnja gnojil in dušikovih spojin</t>
  </si>
  <si>
    <t>20.150</t>
  </si>
  <si>
    <t>Proizvodnja plastičnih mas v primarni obliki</t>
  </si>
  <si>
    <t>20.160</t>
  </si>
  <si>
    <t>Proizvodnja sintetičnega kavčuka v primarni obliki</t>
  </si>
  <si>
    <t>20.170</t>
  </si>
  <si>
    <t>Proizvodnja razkužil, pesticidov in drugih agrokemičnih izdelkov</t>
  </si>
  <si>
    <t>20.200</t>
  </si>
  <si>
    <t>Proizvodnja barv, lakov in podobnih premazov, tiskarskih barv in kitov</t>
  </si>
  <si>
    <t>20.300</t>
  </si>
  <si>
    <t>Proizvodnja mil in pralnih sredstev, čistilnih in polirnih sredstev</t>
  </si>
  <si>
    <t>20.410</t>
  </si>
  <si>
    <t>Proizvodnja parfumov in toaletnih sredstev</t>
  </si>
  <si>
    <t>20.420</t>
  </si>
  <si>
    <t>Proizvodnja razstreliv</t>
  </si>
  <si>
    <t>20.510</t>
  </si>
  <si>
    <t>Proizvodnja sredstev za lepljenje</t>
  </si>
  <si>
    <t>20.520</t>
  </si>
  <si>
    <t>Proizvodnja eteričnih olj</t>
  </si>
  <si>
    <t>20.530</t>
  </si>
  <si>
    <t>Proizvodnja drugih kemičnih izdelkov</t>
  </si>
  <si>
    <t>20.590</t>
  </si>
  <si>
    <t>Proizvodnja umetnih vlaken</t>
  </si>
  <si>
    <t>20.600</t>
  </si>
  <si>
    <t>Proizvodnja farmacevtskih surovin</t>
  </si>
  <si>
    <t>21.100</t>
  </si>
  <si>
    <t>Proizvodnja farmacevtskih preparatov</t>
  </si>
  <si>
    <t>Proizvodnja olja in maščob</t>
  </si>
  <si>
    <t>10.410</t>
  </si>
  <si>
    <t>Proizvodnja margarine in podobnih jedilnih maščob</t>
  </si>
  <si>
    <t>10.420</t>
  </si>
  <si>
    <t>Mlekarstvo in sirarstvo</t>
  </si>
  <si>
    <t>10.510</t>
  </si>
  <si>
    <t>Proizvodnja sladoleda</t>
  </si>
  <si>
    <t>10.520</t>
  </si>
  <si>
    <t>Mlinarstvo</t>
  </si>
  <si>
    <t>10.610</t>
  </si>
  <si>
    <t>Proizvodnja škroba in škrobnih izdelkov</t>
  </si>
  <si>
    <t>10.620</t>
  </si>
  <si>
    <t>Proizvodnja kruha, svežega peciva in slaščic</t>
  </si>
  <si>
    <t>10.710</t>
  </si>
  <si>
    <t>Proizvodnja prepečenca in piškotov, proizvodnja trajnega peciva in slaščic</t>
  </si>
  <si>
    <t>10.720</t>
  </si>
  <si>
    <t>Proizvodnja testenin</t>
  </si>
  <si>
    <t>10.730</t>
  </si>
  <si>
    <t>Proizvodnja sladkorja</t>
  </si>
  <si>
    <t>10.810</t>
  </si>
  <si>
    <t>Proizvodnja kakava, čokolade in sladkornih izdelkov</t>
  </si>
  <si>
    <t>10.820</t>
  </si>
  <si>
    <t>Predelava čaja in kave</t>
  </si>
  <si>
    <t>10.830</t>
  </si>
  <si>
    <t>Proizvodnja začimb, dišav in drugih dodatkov</t>
  </si>
  <si>
    <t>10.840</t>
  </si>
  <si>
    <t>Proizvodnja pripravljenih jedi in obrokov</t>
  </si>
  <si>
    <t>10.850</t>
  </si>
  <si>
    <t>Proizvodnja homogeniziranih in dietetičnih živil</t>
  </si>
  <si>
    <t>10.860</t>
  </si>
  <si>
    <t>Proizvodnja drugih prehrambenih izdelkov, drugje nerazvrščenih</t>
  </si>
  <si>
    <t>10.890</t>
  </si>
  <si>
    <t>Proizvodnja krmil</t>
  </si>
  <si>
    <t>10.910</t>
  </si>
  <si>
    <t>Proizvodnja hrane za hišne živali</t>
  </si>
  <si>
    <t>10.920</t>
  </si>
  <si>
    <t>Proizvodnja žganih pijač</t>
  </si>
  <si>
    <t>11.010</t>
  </si>
  <si>
    <t>Proizvodnja vina iz grozdja</t>
  </si>
  <si>
    <t>11.020</t>
  </si>
  <si>
    <t>Proizvodnja sadnih vin in podobnih fermentiranih pijač</t>
  </si>
  <si>
    <t>11.030</t>
  </si>
  <si>
    <t>Proizvodnja aromatiziranih vin iz grozdja</t>
  </si>
  <si>
    <t>11.040</t>
  </si>
  <si>
    <t>Proizvodnja piva</t>
  </si>
  <si>
    <t>11.050</t>
  </si>
  <si>
    <t>Proizvodnja slada</t>
  </si>
  <si>
    <t>11.060</t>
  </si>
  <si>
    <t>Proizvodnja brezalkoholnih pijač, mineralnih in drugih stekleničenih vod</t>
  </si>
  <si>
    <t>11.070</t>
  </si>
  <si>
    <t>Proizvodnja tobačnih izdelkov</t>
  </si>
  <si>
    <t>12.000</t>
  </si>
  <si>
    <t>Priprava in predenje tekstilnih vlaken</t>
  </si>
  <si>
    <t>13.100</t>
  </si>
  <si>
    <t>Tkanje tekstilij</t>
  </si>
  <si>
    <t>13.200</t>
  </si>
  <si>
    <t>Dodelava tekstilij</t>
  </si>
  <si>
    <t>13.300</t>
  </si>
  <si>
    <t>Proizvodnja pletenih in kvačkanih materialov</t>
  </si>
  <si>
    <t>13.910</t>
  </si>
  <si>
    <t>Proizvodnja končnih tekstilnih izdelkov, razen oblačil</t>
  </si>
  <si>
    <t>13.920</t>
  </si>
  <si>
    <t>Proizvodnja preprog</t>
  </si>
  <si>
    <t>13.930</t>
  </si>
  <si>
    <t>Proizvodnja vrvi, vrvic in mrež</t>
  </si>
  <si>
    <t>13.940</t>
  </si>
  <si>
    <t>Proizvodnja netkanih tekstilij in izdelkov iz njih, razen oblačil</t>
  </si>
  <si>
    <t>13.950</t>
  </si>
  <si>
    <t>Proizvodnja tehničnega in industrijskega tekstila</t>
  </si>
  <si>
    <t>13.960</t>
  </si>
  <si>
    <t>Proizvodnja drugje nerazvrščenih tekstilij</t>
  </si>
  <si>
    <t>13.990</t>
  </si>
  <si>
    <t>Proizvodnja usnjenih oblačil</t>
  </si>
  <si>
    <t>14.110</t>
  </si>
  <si>
    <t>Proizvodnja delovnih oblačil</t>
  </si>
  <si>
    <t>14.120</t>
  </si>
  <si>
    <t>Proizvodnja drugih vrhnjih oblačil</t>
  </si>
  <si>
    <t>14.130</t>
  </si>
  <si>
    <t>Proizvodnja spodnjega perila</t>
  </si>
  <si>
    <t>14.140</t>
  </si>
  <si>
    <t>Proizvodnja drugih oblačil, pokrival ter dodatkov</t>
  </si>
  <si>
    <t>14.190</t>
  </si>
  <si>
    <t>Proizvodnja krznenih izdelkov</t>
  </si>
  <si>
    <t>14.200</t>
  </si>
  <si>
    <t>Proizvodnja nogavic</t>
  </si>
  <si>
    <t>14.310</t>
  </si>
  <si>
    <t>Proizvodnja drugih pletenih in kvačkanih oblačil</t>
  </si>
  <si>
    <t>14.390</t>
  </si>
  <si>
    <t>Strojenje in dodelava usnja in krzna</t>
  </si>
  <si>
    <t>15.110</t>
  </si>
  <si>
    <t>Proizvodnja potovalne galanterije, sedlarskih in jermenarskih izdelkov</t>
  </si>
  <si>
    <t>15.120</t>
  </si>
  <si>
    <t>Proizvodnja obutve</t>
  </si>
  <si>
    <t>15.200</t>
  </si>
  <si>
    <t>Žaganje, skobljanje in impregniranje lesa</t>
  </si>
  <si>
    <t>16.100</t>
  </si>
  <si>
    <t>Proizvodnja furnirja in plošč na osnovi lesa</t>
  </si>
  <si>
    <t>16.210</t>
  </si>
  <si>
    <t>Proizvodnja sestavljenega parketa</t>
  </si>
  <si>
    <t>16.220</t>
  </si>
  <si>
    <t>Stavbno mizarstvo in tesarstvo</t>
  </si>
  <si>
    <t>16.230</t>
  </si>
  <si>
    <t>Proizvodnja lesene embalaže</t>
  </si>
  <si>
    <t>16.240</t>
  </si>
  <si>
    <t>Proizvodnja drugih izdelkov iz lesa, plute, slame in protja</t>
  </si>
  <si>
    <t>16.290</t>
  </si>
  <si>
    <t>Proizvodnja vlaknin</t>
  </si>
  <si>
    <t>17.110</t>
  </si>
  <si>
    <t>Proizvodnja papirja in kartona</t>
  </si>
  <si>
    <t>17.120</t>
  </si>
  <si>
    <t>Proizvodnja valovitega papirja in kartona ter papirne in kartonske embalaže</t>
  </si>
  <si>
    <t>17.210</t>
  </si>
  <si>
    <t>Proizvodnja gospodinjskih, higienskih in toaletnih potrebščin iz papirja</t>
  </si>
  <si>
    <t>17.220</t>
  </si>
  <si>
    <t>42.220</t>
  </si>
  <si>
    <t>Gradnja objektov oskrbne infrastrukture za elektriko in telekomunikacije</t>
  </si>
  <si>
    <t>Gradnja vodnih objektov</t>
  </si>
  <si>
    <t>42.910</t>
  </si>
  <si>
    <t>Gradnja drugih objektov nizke gradnje</t>
  </si>
  <si>
    <t>42.990</t>
  </si>
  <si>
    <t>Rušenje objektov</t>
  </si>
  <si>
    <t>43.110</t>
  </si>
  <si>
    <t>Zemeljska pripravljalna dela</t>
  </si>
  <si>
    <t>43.120</t>
  </si>
  <si>
    <t>Testno vrtanje in sondiranje</t>
  </si>
  <si>
    <t>43.130</t>
  </si>
  <si>
    <t>Inštaliranje električnih napeljav in naprav</t>
  </si>
  <si>
    <t>43.210</t>
  </si>
  <si>
    <t>Inštaliranje vodovodnih, plinskih in ogrevalnih napeljav in naprav</t>
  </si>
  <si>
    <t>43.220</t>
  </si>
  <si>
    <t>Drugo inštaliranje pri gradnjah</t>
  </si>
  <si>
    <t>43.290</t>
  </si>
  <si>
    <t>Fasaderska in štukaterska dela</t>
  </si>
  <si>
    <t>43.310</t>
  </si>
  <si>
    <t>Vgrajevanje stavbnega pohištva</t>
  </si>
  <si>
    <t>43.320</t>
  </si>
  <si>
    <t>Oblaganje tal in sten</t>
  </si>
  <si>
    <t>43.330</t>
  </si>
  <si>
    <t>43.341</t>
  </si>
  <si>
    <t>Steklarska dela</t>
  </si>
  <si>
    <t>43.342</t>
  </si>
  <si>
    <t>Pleskarska dela</t>
  </si>
  <si>
    <t>Druga zaključna gradbena dela</t>
  </si>
  <si>
    <t>43.390</t>
  </si>
  <si>
    <t>Postavljanje ostrešij in krovska dela</t>
  </si>
  <si>
    <t>43.910</t>
  </si>
  <si>
    <t>Druga specializirana gradbena dela</t>
  </si>
  <si>
    <t>43.990</t>
  </si>
  <si>
    <t>Trgovina z avtomobili in lahkimi motornimi vozili</t>
  </si>
  <si>
    <t>45.110</t>
  </si>
  <si>
    <t>Trgovina z drugimi motornimi vozili</t>
  </si>
  <si>
    <t>45.190</t>
  </si>
  <si>
    <t>Vzdrževanje in popravila motornih vozil</t>
  </si>
  <si>
    <t>45.200</t>
  </si>
  <si>
    <t>Trgovina na debelo z rezervnimi deli in opremo za motorna vozila</t>
  </si>
  <si>
    <t>45.310</t>
  </si>
  <si>
    <t>Trgovina na drobno z rezervnimi deli in opremo za motorna vozila</t>
  </si>
  <si>
    <t>45.320</t>
  </si>
  <si>
    <t>Trgovina, vzdrževanje in popravila motornih koles, trgovina z njihovimi deli in opremo</t>
  </si>
  <si>
    <t>45.400</t>
  </si>
  <si>
    <t>Posredništvo pri prodaji kmetijskih surovin, živih živali, tekstilnih surovin, polizdelkov</t>
  </si>
  <si>
    <t>46.110</t>
  </si>
  <si>
    <t>Posredništvo pri prodaji goriv, rud, kovin, tehničnih kemikalij</t>
  </si>
  <si>
    <t>46.120</t>
  </si>
  <si>
    <t>Posredništvo pri prodaji lesa in gradbenega materiala</t>
  </si>
  <si>
    <t>46.130</t>
  </si>
  <si>
    <t>Posredništvo pri prodaji strojev, industrijske opreme, ladij, letal</t>
  </si>
  <si>
    <t>46.140</t>
  </si>
  <si>
    <t>Posredništvo pri prodaji pohištva, predmetov in naprav za gospodinjstvo in železnine</t>
  </si>
  <si>
    <t>46.150</t>
  </si>
  <si>
    <t>Posredništvo pri prodaji tekstila, oblačil, krzna, obutve, usnjenih izdelkov</t>
  </si>
  <si>
    <t>46.160</t>
  </si>
  <si>
    <t>Posredništvo pri prodaji živil, pijač, tobačnih izdelkov</t>
  </si>
  <si>
    <t>46.170</t>
  </si>
  <si>
    <t>Specializirano posredništvo pri prodaji drugih določenih izdelkov</t>
  </si>
  <si>
    <t>46.180</t>
  </si>
  <si>
    <t>Nespecializirano posredništvo pri prodaji raznovrstnih izdelkov</t>
  </si>
  <si>
    <t>46.190</t>
  </si>
  <si>
    <t>Trgovina na debelo z žiti, tobakom, semeni in krmo</t>
  </si>
  <si>
    <t>46.210</t>
  </si>
  <si>
    <t>Trgovina na debelo s cvetjem in rastlinami</t>
  </si>
  <si>
    <t>46.220</t>
  </si>
  <si>
    <t>Trgovina na debelo z živimi živalmi</t>
  </si>
  <si>
    <t>46.230</t>
  </si>
  <si>
    <t>Trgovina na debelo s kožami, usnjem</t>
  </si>
  <si>
    <t>46.240</t>
  </si>
  <si>
    <t>Trgovina na debelo s sadjem in zelenjavo</t>
  </si>
  <si>
    <t>46.310</t>
  </si>
  <si>
    <t>Trgovina na debelo z mesom in mesnimi izdelki</t>
  </si>
  <si>
    <t>46.320</t>
  </si>
  <si>
    <t>Trgovina na debelo z mlekom, mlečnimi izdelki, jajci, jedilnimi olji in maščobami</t>
  </si>
  <si>
    <t>46.330</t>
  </si>
  <si>
    <t>Trgovina na debelo s pijačami</t>
  </si>
  <si>
    <t>46.340</t>
  </si>
  <si>
    <t>Trgovina na debelo s tobačnimi izdelki</t>
  </si>
  <si>
    <t>46.350</t>
  </si>
  <si>
    <t>Trgovina na debelo s sladkorjem, čokolado, sladkornimi izdelki</t>
  </si>
  <si>
    <t>46.360</t>
  </si>
  <si>
    <t>Trgovina na debelo s kavo, čajem, kakavom, začimbami</t>
  </si>
  <si>
    <t>46.370</t>
  </si>
  <si>
    <t>Trgovina na debelo z drugimi živili, tudi z ribami, raki, mehkužci</t>
  </si>
  <si>
    <t>46.380</t>
  </si>
  <si>
    <t>Nespecializirana trgovina na debelo z živili, pijačami, tobačnimi izdelki</t>
  </si>
  <si>
    <t>46.390</t>
  </si>
  <si>
    <t>Trgovina na debelo s tekstilom</t>
  </si>
  <si>
    <t>46.410</t>
  </si>
  <si>
    <t>Trgovina na debelo z oblačili in obutvijo</t>
  </si>
  <si>
    <t>46.420</t>
  </si>
  <si>
    <t>Trgovina na debelo z električnimi gospodinjskimi napravami</t>
  </si>
  <si>
    <t>46.430</t>
  </si>
  <si>
    <t>Trgovina na debelo s porcelanom, steklenino, čistili</t>
  </si>
  <si>
    <t>46.440</t>
  </si>
  <si>
    <t>Trgovina na debelo s parfumi in kozmetiko</t>
  </si>
  <si>
    <t>46.450</t>
  </si>
  <si>
    <t>Trgovina na debelo s farmacevtskimi izdelki ter medicinskimi potrebščinami in materiali</t>
  </si>
  <si>
    <t>46.460</t>
  </si>
  <si>
    <t>Trgovina na debelo s pohištvom, preprogami in svetili</t>
  </si>
  <si>
    <t>46.470</t>
  </si>
  <si>
    <t>Trgovina na debelo z urami in nakitom</t>
  </si>
  <si>
    <t>46.480</t>
  </si>
  <si>
    <t>Trgovina na debelo z drugimi izdelki široke porabe</t>
  </si>
  <si>
    <t>46.490</t>
  </si>
  <si>
    <t>Trgovina na debelo z računalniškimi napravami</t>
  </si>
  <si>
    <t>46.510</t>
  </si>
  <si>
    <t>Trgovina na debelo z elektronskimi in telekomunikacijskimi napravami in deli</t>
  </si>
  <si>
    <t>46.520</t>
  </si>
  <si>
    <t>Trgovina na debelo s kmetijskimi stroji, priključki, opremo</t>
  </si>
  <si>
    <t>21.200</t>
  </si>
  <si>
    <t>Proizvodnja in obnavljanje gumijastih plaščev in zračnic za vozila</t>
  </si>
  <si>
    <t>22.110</t>
  </si>
  <si>
    <t>Proizvodnja drugih izdelkov iz gume</t>
  </si>
  <si>
    <t>22.190</t>
  </si>
  <si>
    <t>Proizvodnja plošč, folij, cevi in profilov iz plastičnih mas</t>
  </si>
  <si>
    <t>22.210</t>
  </si>
  <si>
    <t>Proizvodnja embalaže iz plastičnih mas</t>
  </si>
  <si>
    <t>22.220</t>
  </si>
  <si>
    <t>Proizvodnja izdelkov iz plastičnih mas za gradbeništvo</t>
  </si>
  <si>
    <t>22.230</t>
  </si>
  <si>
    <t>Proizvodnja drugih izdelkov iz plastičnih mas</t>
  </si>
  <si>
    <t>22.290</t>
  </si>
  <si>
    <t>Proizvodnja ravnega stekla</t>
  </si>
  <si>
    <t>23.110</t>
  </si>
  <si>
    <t>Oblikovanje in obdelava ravnega stekla</t>
  </si>
  <si>
    <t>23.120</t>
  </si>
  <si>
    <t>Proizvodnja votlega stekla</t>
  </si>
  <si>
    <t>23.130</t>
  </si>
  <si>
    <t>Proizvodnja steklenih vlaken</t>
  </si>
  <si>
    <t>23.140</t>
  </si>
  <si>
    <t>Proizvodnja in oblikovanje drugih vrst stekla ter tehničnih steklenih izdelkov</t>
  </si>
  <si>
    <t>23.190</t>
  </si>
  <si>
    <t>Proizvodnja ognjevzdržne keramike</t>
  </si>
  <si>
    <t>23.200</t>
  </si>
  <si>
    <t>Proizvodnja keramičnih ploščic in oblog</t>
  </si>
  <si>
    <t>23.310</t>
  </si>
  <si>
    <t>Proizvodnja strešnikov, opeke in drugih gradbenih izdelkov iz žgane gline</t>
  </si>
  <si>
    <t>23.320</t>
  </si>
  <si>
    <t>Proizvodnja gospodinjske in okrasne keramike</t>
  </si>
  <si>
    <t>23.410</t>
  </si>
  <si>
    <t>Proizvodnja sanitarne keramike</t>
  </si>
  <si>
    <t>23.420</t>
  </si>
  <si>
    <t>Proizvodnja izolatorjev in izolacijskih elementov iz keramike</t>
  </si>
  <si>
    <t>23.430</t>
  </si>
  <si>
    <t>Proizvodnja druge tehnične keramike</t>
  </si>
  <si>
    <t>23.440</t>
  </si>
  <si>
    <t>Proizvodnja drugih keramičnih izdelkov</t>
  </si>
  <si>
    <t>23.490</t>
  </si>
  <si>
    <t>Proizvodnja cementa</t>
  </si>
  <si>
    <t>23.510</t>
  </si>
  <si>
    <t>Proizvodnja apna in mavca</t>
  </si>
  <si>
    <t>23.520</t>
  </si>
  <si>
    <t>Proizvodnja betonskih izdelkov za gradbeništvo</t>
  </si>
  <si>
    <t>23.610</t>
  </si>
  <si>
    <t>Proizvodnja izdelkov iz mavca za gradbeništvo</t>
  </si>
  <si>
    <t>23.620</t>
  </si>
  <si>
    <t>Proizvodnja sveže betonske mešanice</t>
  </si>
  <si>
    <t>23.630</t>
  </si>
  <si>
    <t>Proizvodnja malte</t>
  </si>
  <si>
    <t>23.640</t>
  </si>
  <si>
    <t>Proizvodnja izdelkov iz vlaknatega cementa</t>
  </si>
  <si>
    <t>23.650</t>
  </si>
  <si>
    <t>Proizvodnja drugih izdelkov iz betona, cementa, mavca</t>
  </si>
  <si>
    <t>23.690</t>
  </si>
  <si>
    <t>Obdelava naravnega kamna</t>
  </si>
  <si>
    <t>23.700</t>
  </si>
  <si>
    <t>Proizvodnja brusilnih sredstev</t>
  </si>
  <si>
    <t>23.910</t>
  </si>
  <si>
    <t>Proizvodnja drugih nekovinskih mineralnih izdelkov</t>
  </si>
  <si>
    <t>23.990</t>
  </si>
  <si>
    <t>Proizvodnja surovega železa, jekla, ferozlitin</t>
  </si>
  <si>
    <t>24.100</t>
  </si>
  <si>
    <t>Proizvodnja jeklenih cevi, votlih profilov in fitingov</t>
  </si>
  <si>
    <t>24.200</t>
  </si>
  <si>
    <t>Hladno vlečenje profilov</t>
  </si>
  <si>
    <t>24.310</t>
  </si>
  <si>
    <t>Hladno valjanje traku</t>
  </si>
  <si>
    <t>24.320</t>
  </si>
  <si>
    <t>Hladno oblikovanje profilov in pregibanje</t>
  </si>
  <si>
    <t>24.330</t>
  </si>
  <si>
    <t>Hladno vlečenje žice</t>
  </si>
  <si>
    <t>24.340</t>
  </si>
  <si>
    <t>Proizvodnja plemenitih kovin</t>
  </si>
  <si>
    <t>24.410</t>
  </si>
  <si>
    <t>Proizvodnja aluminija</t>
  </si>
  <si>
    <t>24.420</t>
  </si>
  <si>
    <t>Proizvodnja svinca, cinka in kositra</t>
  </si>
  <si>
    <t>24.430</t>
  </si>
  <si>
    <t>Proizvodnja bakra</t>
  </si>
  <si>
    <t>24.440</t>
  </si>
  <si>
    <t>Proizvodnja drugih neželeznih kovin</t>
  </si>
  <si>
    <t>24.450</t>
  </si>
  <si>
    <t>Proizvodnja jedrskega goriva</t>
  </si>
  <si>
    <t>24.460</t>
  </si>
  <si>
    <t>Litje železa</t>
  </si>
  <si>
    <t>24.510</t>
  </si>
  <si>
    <t>Litje jekla</t>
  </si>
  <si>
    <t>24.520</t>
  </si>
  <si>
    <t>Litje lahkih kovin</t>
  </si>
  <si>
    <t>24.530</t>
  </si>
  <si>
    <t>Litje drugih neželeznih kovin</t>
  </si>
  <si>
    <t>24.540</t>
  </si>
  <si>
    <t>Proizvodnja kovinskih konstrukcij in njihovih delov</t>
  </si>
  <si>
    <t>25.110</t>
  </si>
  <si>
    <t>Proizvodnja kovinskega stavbnega pohištva</t>
  </si>
  <si>
    <t>25.120</t>
  </si>
  <si>
    <t>Proizvodnja radiatorjev in kotlov za centralno ogrevanje</t>
  </si>
  <si>
    <t>25.210</t>
  </si>
  <si>
    <t>Proizvodnja drugih kovinskih rezervoarjev in cistern</t>
  </si>
  <si>
    <t>25.290</t>
  </si>
  <si>
    <t>Proizvodnja parnih kotlov, razen kotlov za centralno ogrevanje</t>
  </si>
  <si>
    <t>25.300</t>
  </si>
  <si>
    <t>Proizvodnja orožja in streliva</t>
  </si>
  <si>
    <t>25.400</t>
  </si>
  <si>
    <t>Kovanje, stiskanje, vtiskovanje in valjanje kovin, prašna metalurgija</t>
  </si>
  <si>
    <t>25.500</t>
  </si>
  <si>
    <t>25.611</t>
  </si>
  <si>
    <t>Prekrivanje kovin s kovino</t>
  </si>
  <si>
    <t>25.619</t>
  </si>
  <si>
    <t>Druga površinska in toplotna obdelava kovin</t>
  </si>
  <si>
    <t>Mehanska obdelava kovin</t>
  </si>
  <si>
    <t>25.620</t>
  </si>
  <si>
    <t>Proizvodnja rezil in jedilnega pribora</t>
  </si>
  <si>
    <t>25.710</t>
  </si>
  <si>
    <t>Proizvodnja ključavnic, okovja</t>
  </si>
  <si>
    <t>25.720</t>
  </si>
  <si>
    <t>25.731</t>
  </si>
  <si>
    <t>Proizvodnja ročnega orodja</t>
  </si>
  <si>
    <t>25.732</t>
  </si>
  <si>
    <t>Proizvodnja orodja za stroje</t>
  </si>
  <si>
    <t>Proizvodnja jeklenih bobnov, sodov in podobnih posod</t>
  </si>
  <si>
    <t>25.910</t>
  </si>
  <si>
    <t>Proizvodnja lahke kovinske embalaže</t>
  </si>
  <si>
    <t>25.920</t>
  </si>
  <si>
    <t>Proizvodnja izdelkov iz žice, verig in vzmeti</t>
  </si>
  <si>
    <t>25.930</t>
  </si>
  <si>
    <t>Proizvodnja vijačnega materiala, vezi</t>
  </si>
  <si>
    <t>25.940</t>
  </si>
  <si>
    <t>Proizvodnja drugje nerazvrščenih kovinskih izdelkov</t>
  </si>
  <si>
    <t>25.990</t>
  </si>
  <si>
    <t>Proizvodnja elektronskih komponent</t>
  </si>
  <si>
    <t>26.110</t>
  </si>
  <si>
    <t>Proizvodnja elektronskih plošč</t>
  </si>
  <si>
    <t>26.120</t>
  </si>
  <si>
    <t>Proizvodnja računalnikov in perifernih naprav</t>
  </si>
  <si>
    <t>26.200</t>
  </si>
  <si>
    <t>Proizvodnja komunikacijskih naprav</t>
  </si>
  <si>
    <t>26.300</t>
  </si>
  <si>
    <t>Proizvodnja elektronskih naprav za široko rabo</t>
  </si>
  <si>
    <t>26.400</t>
  </si>
  <si>
    <t>Proizvodnja merilnih, preizkuševalnih in navigacijskih instrumentov in naprav</t>
  </si>
  <si>
    <t>26.510</t>
  </si>
  <si>
    <t>Proizvodnja ur</t>
  </si>
  <si>
    <t>26.520</t>
  </si>
  <si>
    <t>Proizvodnja sevalnih, elektromedicinskih in elektroterapevtskih naprav</t>
  </si>
  <si>
    <t>26.600</t>
  </si>
  <si>
    <t>Proizvodnja optičnih instrumentov in fotografske opreme</t>
  </si>
  <si>
    <t>26.700</t>
  </si>
  <si>
    <t>Proizvodnja magnetnih in optičnih nosilcev zapisa</t>
  </si>
  <si>
    <t>26.800</t>
  </si>
  <si>
    <t>Proizvodnja elektromotorjev, generatorjev in transformatorjev</t>
  </si>
  <si>
    <t>27.110</t>
  </si>
  <si>
    <t>Proizvodnja naprav za distribucijo in krmiljenje elektrike</t>
  </si>
  <si>
    <t>27.120</t>
  </si>
  <si>
    <t>Proizvodnja baterij in akumulatorjev</t>
  </si>
  <si>
    <t>27.200</t>
  </si>
  <si>
    <t>Proizvodnja kablov iz optičnih vlaken</t>
  </si>
  <si>
    <t>27.310</t>
  </si>
  <si>
    <t>Proizvodnja drugih električnih kablov in žic</t>
  </si>
  <si>
    <t>27.320</t>
  </si>
  <si>
    <t>Proizvodnja vtičnic, stikal in drugih naprav za ožičenje</t>
  </si>
  <si>
    <t>27.330</t>
  </si>
  <si>
    <t>Proizvodnja naprav in opreme za razsvetljavo</t>
  </si>
  <si>
    <t>27.400</t>
  </si>
  <si>
    <t>Proizvodnja električnih gospodinjskih naprav</t>
  </si>
  <si>
    <t>27.510</t>
  </si>
  <si>
    <t>Proizvodnja neelektričnih gospodinjskih naprav</t>
  </si>
  <si>
    <t>27.520</t>
  </si>
  <si>
    <t>Proizvodnja drugih električnih naprav</t>
  </si>
  <si>
    <t>27.900</t>
  </si>
  <si>
    <t>Proizvodnja motorjev in turbin, razen za letala in motorna vozila</t>
  </si>
  <si>
    <t>28.110</t>
  </si>
  <si>
    <t>Proizvodnja naprav za fluidno tehniko</t>
  </si>
  <si>
    <t>28.120</t>
  </si>
  <si>
    <t>Proizvodnja črpalk in kompresorjev</t>
  </si>
  <si>
    <t>28.130</t>
  </si>
  <si>
    <t>Proizvodnja pip in ventilov</t>
  </si>
  <si>
    <t>28.140</t>
  </si>
  <si>
    <t>Proizvodnja ležajev, zobnikov in elementov za mehanski prenos energije</t>
  </si>
  <si>
    <t>28.150</t>
  </si>
  <si>
    <t>Proizvodnja peči in gorilnikov</t>
  </si>
  <si>
    <t>28.210</t>
  </si>
  <si>
    <t>Proizvodnja dvigalnih in transportnih naprav</t>
  </si>
  <si>
    <t>28.220</t>
  </si>
  <si>
    <t>Proizvodnja pisarniških strojev in naprav (razen računalnikov in perifernih naprav)</t>
  </si>
  <si>
    <t>28.230</t>
  </si>
  <si>
    <t>Proizvodnja ročnih strojev in naprav</t>
  </si>
  <si>
    <t>28.240</t>
  </si>
  <si>
    <t>Proizvodnja hladilnih in prezračevalnih naprav, razen za gospodinjstva</t>
  </si>
  <si>
    <t>28.250</t>
  </si>
  <si>
    <t>Proizvodnja drugih strojev in naprav za splošne namene</t>
  </si>
  <si>
    <t>28.290</t>
  </si>
  <si>
    <t>Proizvodnja kmetijskih in gozdarskih strojev</t>
  </si>
  <si>
    <t>28.300</t>
  </si>
  <si>
    <t>Proizvodnja strojev za oblikovanje in obdelavo kovin</t>
  </si>
  <si>
    <t>28.410</t>
  </si>
  <si>
    <t>Proizvodnja drugih obdelovalnih strojev</t>
  </si>
  <si>
    <t>28.490</t>
  </si>
  <si>
    <t>Proizvodnja metalurških strojev</t>
  </si>
  <si>
    <t>28.910</t>
  </si>
  <si>
    <t>Proizvodnja rudarskih in gradbenih strojev</t>
  </si>
  <si>
    <t>28.920</t>
  </si>
  <si>
    <t>Proizvodnja strojev za živilsko in tobačno industrijo</t>
  </si>
  <si>
    <t>28.930</t>
  </si>
  <si>
    <t>Proizvodnja strojev za tekstilno, oblačilno in usnjarsko industrijo</t>
  </si>
  <si>
    <t>28.940</t>
  </si>
  <si>
    <t>Proizvodnja strojev za industrijo papirja in kartona</t>
  </si>
  <si>
    <t>28.950</t>
  </si>
  <si>
    <t>Proizvodnja strojev za plastiko in gumo</t>
  </si>
  <si>
    <t>28.960</t>
  </si>
  <si>
    <t>Proizvodnja strojev za druge posebne namene</t>
  </si>
  <si>
    <t>28.990</t>
  </si>
  <si>
    <t>Proizvodnja motornih vozil</t>
  </si>
  <si>
    <t>29.100</t>
  </si>
  <si>
    <t>Proizvodnja karoserij za vozila, proizvodnja prikolic, polprikolic</t>
  </si>
  <si>
    <t>29.200</t>
  </si>
  <si>
    <t>Proizvodnja električne in elektronske opreme za motorna vozila</t>
  </si>
  <si>
    <t>29.310</t>
  </si>
  <si>
    <t>Proizvodnja drugih delov in opreme za motorna vozila</t>
  </si>
  <si>
    <t>29.320</t>
  </si>
  <si>
    <t>Gradnja ladij in plavajočih konstrukcij</t>
  </si>
  <si>
    <t>30.110</t>
  </si>
  <si>
    <t>Proizvodnja čolnov za razvedrilo in šport</t>
  </si>
  <si>
    <t>30.120</t>
  </si>
  <si>
    <t>Proizvodnja železniških in drugih tirnih vozil</t>
  </si>
  <si>
    <t>30.200</t>
  </si>
  <si>
    <t>Proizvodnja zračnih in vesoljskih plovil</t>
  </si>
  <si>
    <t>30.300</t>
  </si>
  <si>
    <t>Proizvodnja bojnih vozil</t>
  </si>
  <si>
    <t>30.400</t>
  </si>
  <si>
    <t>Proizvodnja motornih koles</t>
  </si>
  <si>
    <t>30.910</t>
  </si>
  <si>
    <t>Proizvodnja koles in invalidskih vozičkov</t>
  </si>
  <si>
    <t>30.920</t>
  </si>
  <si>
    <t>Proizvodnja vprežnih in drugih vozil</t>
  </si>
  <si>
    <t>30.990</t>
  </si>
  <si>
    <t>Proizvodnja pohištva za poslovne in prodajne prostore</t>
  </si>
  <si>
    <t>31.010</t>
  </si>
  <si>
    <t>Proizvodnja kuhinjskega pohištva</t>
  </si>
  <si>
    <t>31.020</t>
  </si>
  <si>
    <t>Proizvodnja žimnic</t>
  </si>
  <si>
    <t>31.030</t>
  </si>
  <si>
    <t>Proizvodnja drugega pohištva</t>
  </si>
  <si>
    <t>31.090</t>
  </si>
  <si>
    <t>Kovanje kovancev</t>
  </si>
  <si>
    <t>32.110</t>
  </si>
  <si>
    <t>Proizvodnja nakita in podobnih izdelkov</t>
  </si>
  <si>
    <t>32.120</t>
  </si>
  <si>
    <t>Proizvodnja bižuterije</t>
  </si>
  <si>
    <t>32.130</t>
  </si>
  <si>
    <t>Proizvodnja glasbil</t>
  </si>
  <si>
    <t>32.200</t>
  </si>
  <si>
    <t>Proizvodnja športne opreme</t>
  </si>
  <si>
    <t>32.300</t>
  </si>
  <si>
    <t>Proizvodnja igrač in rekvizitov za igre in zabavo</t>
  </si>
  <si>
    <t>32.400</t>
  </si>
  <si>
    <t>Proizvodnja medicinskih instrumentov, naprav in pripomočkov</t>
  </si>
  <si>
    <t>32.500</t>
  </si>
  <si>
    <t>Proizvodnja metel in krtač</t>
  </si>
  <si>
    <t>32.910</t>
  </si>
  <si>
    <t>Drugje nerazvrščene predelovalne dejavnosti</t>
  </si>
  <si>
    <t>32.990</t>
  </si>
  <si>
    <t>Popravila kovinskih izdelkov</t>
  </si>
  <si>
    <t>33.110</t>
  </si>
  <si>
    <t>Popravila strojev in naprav</t>
  </si>
  <si>
    <t>33.120</t>
  </si>
  <si>
    <t>Popravila elektronskih in optičnih naprav</t>
  </si>
  <si>
    <t>33.130</t>
  </si>
  <si>
    <t>Popravila električnih naprav</t>
  </si>
  <si>
    <t>33.140</t>
  </si>
  <si>
    <t>Popravila in vzdrževanje ladij in čolnov</t>
  </si>
  <si>
    <t>33.150</t>
  </si>
  <si>
    <t>Popravila in vzdrževanje zračnih in vesoljskih plovil</t>
  </si>
  <si>
    <t>33.160</t>
  </si>
  <si>
    <t>Popravila in vzdrževanje drugih prevoznih sredstev</t>
  </si>
  <si>
    <t>33.170</t>
  </si>
  <si>
    <t>Popravila drugih naprav</t>
  </si>
  <si>
    <t>33.190</t>
  </si>
  <si>
    <t>Montaža industrijskih strojev in naprav</t>
  </si>
  <si>
    <t>33.200</t>
  </si>
  <si>
    <t>35.111</t>
  </si>
  <si>
    <t>35.112</t>
  </si>
  <si>
    <t>35.119</t>
  </si>
  <si>
    <t>Druga proizvodnja električne energije</t>
  </si>
  <si>
    <t>Prenos električne energije</t>
  </si>
  <si>
    <t>35.120</t>
  </si>
  <si>
    <t>Distribucija električne energije</t>
  </si>
  <si>
    <t>35.130</t>
  </si>
  <si>
    <t>Trgovanje z električno energijo</t>
  </si>
  <si>
    <t>35.140</t>
  </si>
  <si>
    <t>Proizvodnja plina</t>
  </si>
  <si>
    <t>35.210</t>
  </si>
  <si>
    <t>Distribucija plinastih goriv po plinovodni mreži</t>
  </si>
  <si>
    <t>35.220</t>
  </si>
  <si>
    <t>Trgovanje s plinastimi gorivi po plinovodni mreži</t>
  </si>
  <si>
    <t>35.230</t>
  </si>
  <si>
    <t>Oskrba s paro in vročo vodo</t>
  </si>
  <si>
    <t>35.300</t>
  </si>
  <si>
    <t>Zbiranje, prečiščevanje in distribucija vode</t>
  </si>
  <si>
    <t>36.000</t>
  </si>
  <si>
    <t>Ravnanje z odplakami</t>
  </si>
  <si>
    <t>37.000</t>
  </si>
  <si>
    <t>Zbiranje in odvoz nenevarnih odpadkov</t>
  </si>
  <si>
    <t>38.110</t>
  </si>
  <si>
    <t>Zbiranje in odvoz nevarnih odpadkov</t>
  </si>
  <si>
    <t>38.120</t>
  </si>
  <si>
    <t>Ravnanje z nenevarnimi odpadki</t>
  </si>
  <si>
    <t>38.210</t>
  </si>
  <si>
    <t>Ravnanje z nevarnimi odpadki</t>
  </si>
  <si>
    <t>38.220</t>
  </si>
  <si>
    <t>Demontaža odpadnih naprav</t>
  </si>
  <si>
    <t>38.310</t>
  </si>
  <si>
    <t>Pridobivanje sekundarnih surovin iz ostankov in odpadkov</t>
  </si>
  <si>
    <t>38.320</t>
  </si>
  <si>
    <t>Saniranje okolja in drugo ravnanje z odpadki</t>
  </si>
  <si>
    <t>39.000</t>
  </si>
  <si>
    <t>Organizacija izvedbe stavbnih projektov</t>
  </si>
  <si>
    <t>41.100</t>
  </si>
  <si>
    <t>Gradnja stanovanjskih in nestanovanjskih stavb</t>
  </si>
  <si>
    <t>41.200</t>
  </si>
  <si>
    <t>Gradnja cest</t>
  </si>
  <si>
    <t>42.110</t>
  </si>
  <si>
    <t>Gradnja železnic in podzemnih železnic</t>
  </si>
  <si>
    <t>42.120</t>
  </si>
  <si>
    <t>Gradnja mostov in predorov</t>
  </si>
  <si>
    <t>42.130</t>
  </si>
  <si>
    <t>Gradnja objektov oskrbne infrastrukture za tekočine in pline</t>
  </si>
  <si>
    <t>42.210</t>
  </si>
  <si>
    <t>Dejavnost oglaševalskih agencij</t>
  </si>
  <si>
    <t>73.110</t>
  </si>
  <si>
    <t>Posredovanje oglaševalskega prostora</t>
  </si>
  <si>
    <t>73.120</t>
  </si>
  <si>
    <t>Raziskovanje trga in javnega mnenja</t>
  </si>
  <si>
    <t>73.200</t>
  </si>
  <si>
    <t>Oblikovanje, aranžerstvo, dekoraterstvo</t>
  </si>
  <si>
    <t>74.100</t>
  </si>
  <si>
    <t>Fotografska dejavnost</t>
  </si>
  <si>
    <t>74.200</t>
  </si>
  <si>
    <t>Prevajanje in tolmačenje</t>
  </si>
  <si>
    <t>74.300</t>
  </si>
  <si>
    <t>Drugje nerazvrščene strokovne in tehnične dejavnosti</t>
  </si>
  <si>
    <t>74.900</t>
  </si>
  <si>
    <t>Veterinarstvo</t>
  </si>
  <si>
    <t>75.000</t>
  </si>
  <si>
    <t>Dajanje lahkih motornih vozil v najem in zakup</t>
  </si>
  <si>
    <t>77.110</t>
  </si>
  <si>
    <t>Dajanje tovornjakov v najem in zakup</t>
  </si>
  <si>
    <t>77.120</t>
  </si>
  <si>
    <t>Dajanje športne opreme v najem in zakup</t>
  </si>
  <si>
    <t>77.210</t>
  </si>
  <si>
    <t>Dajanje videokaset in plošč v najem</t>
  </si>
  <si>
    <t>77.220</t>
  </si>
  <si>
    <t>Dajanje drugih izdelkov za široko rabo v najem in zakup</t>
  </si>
  <si>
    <t>77.290</t>
  </si>
  <si>
    <t>Dajanje kmetijskih strojev in opreme v najem in zakup</t>
  </si>
  <si>
    <t>77.310</t>
  </si>
  <si>
    <t>Dajanje gradbenih strojev in opreme v najem in zakup</t>
  </si>
  <si>
    <t>77.320</t>
  </si>
  <si>
    <t>Dajanje pisarniške opreme in računalniških naprav v najem in zakup</t>
  </si>
  <si>
    <t>77.330</t>
  </si>
  <si>
    <t>Dajanje vodnih plovil v najem in zakup</t>
  </si>
  <si>
    <t>77.340</t>
  </si>
  <si>
    <t>Dajanje zračnih plovil v najem in zakup</t>
  </si>
  <si>
    <t>77.350</t>
  </si>
  <si>
    <t>Dajanje drugih strojev, naprav in opredmetenih sredstev v najem in zakup</t>
  </si>
  <si>
    <t>77.390</t>
  </si>
  <si>
    <t>Dajanje pravic uporabe intelektualne lastnine v zakup, razen avtorsko zaščitenih del</t>
  </si>
  <si>
    <t>77.400</t>
  </si>
  <si>
    <t>Dejavnost pri iskanju zaposlitve</t>
  </si>
  <si>
    <t>78.100</t>
  </si>
  <si>
    <t>Posredovanje začasne delovne sile</t>
  </si>
  <si>
    <t>78.200</t>
  </si>
  <si>
    <t>Druga oskrba s človeškimi viri</t>
  </si>
  <si>
    <t>78.300</t>
  </si>
  <si>
    <t>Dejavnost potovalnih agencij</t>
  </si>
  <si>
    <t>79.110</t>
  </si>
  <si>
    <t>Dejavnost organizatorjev potovanj</t>
  </si>
  <si>
    <t>79.120</t>
  </si>
  <si>
    <t>46.610</t>
  </si>
  <si>
    <t>Trgovina na debelo z obdelovalnimi stroji</t>
  </si>
  <si>
    <t>46.620</t>
  </si>
  <si>
    <t>Trgovina na debelo z rudarskimi in gradbenimi stroji</t>
  </si>
  <si>
    <t>46.630</t>
  </si>
  <si>
    <t>Trgovina na debelo s stroji za tekstilno industrijo</t>
  </si>
  <si>
    <t>46.640</t>
  </si>
  <si>
    <t>Trgovina na debelo s pisarniškim pohištvom</t>
  </si>
  <si>
    <t>46.650</t>
  </si>
  <si>
    <t>Trgovina na debelo s pisarniškimi stroji in opremo</t>
  </si>
  <si>
    <t>46.660</t>
  </si>
  <si>
    <t>Trgovina na debelo z drugimi napravami in opremo</t>
  </si>
  <si>
    <t>46.690</t>
  </si>
  <si>
    <t>Trgovina na debelo s trdimi, tekočimi in plinastimi gorivi</t>
  </si>
  <si>
    <t>46.710</t>
  </si>
  <si>
    <t>Trgovina na debelo s kovinami in rudami</t>
  </si>
  <si>
    <t>46.720</t>
  </si>
  <si>
    <t>Trgovina na debelo z lesom, gradbenim materialom in sanitarno opremo</t>
  </si>
  <si>
    <t>46.730</t>
  </si>
  <si>
    <t>Trgovina na debelo s kovinskimi proizvodi, inštalacijskim materialom, napravami za ogrevanje</t>
  </si>
  <si>
    <t>46.740</t>
  </si>
  <si>
    <t>Trgovina na debelo s kemičnimi izdelki</t>
  </si>
  <si>
    <t>46.750</t>
  </si>
  <si>
    <t>Trgovina na debelo z drugimi polizdelki</t>
  </si>
  <si>
    <t>46.760</t>
  </si>
  <si>
    <t>Trgovina na debelo z ostanki in odpadki</t>
  </si>
  <si>
    <t>46.770</t>
  </si>
  <si>
    <t>Nespecializirana trgovina na debelo</t>
  </si>
  <si>
    <t>46.900</t>
  </si>
  <si>
    <t>Trgovina na drobno v nespecializiranih prodajalnah, pretežno z živili</t>
  </si>
  <si>
    <t>47.110</t>
  </si>
  <si>
    <t>Druga trgovina na drobno v nespecializiranih prodajalnah</t>
  </si>
  <si>
    <t>47.190</t>
  </si>
  <si>
    <t>Trgovina na drobno v specializiranih prodajalnah s sadjem in zelenjavo</t>
  </si>
  <si>
    <t>47.210</t>
  </si>
  <si>
    <t>Trgovina na drobno v specializiranih prodajalnah z mesom in mesnimi izdelki</t>
  </si>
  <si>
    <t>47.220</t>
  </si>
  <si>
    <t>Trgovina na drobno v specializiranih prodajalnah z ribami, raki, mehkužci</t>
  </si>
  <si>
    <t>47.230</t>
  </si>
  <si>
    <t>Trgovina na drobno v specializiranih prodajalnah s kruhom, pecivom, testeninami, sladkornimi izdelki</t>
  </si>
  <si>
    <t>47.240</t>
  </si>
  <si>
    <t>Trgovina na drobno v specializiranih prodajalnah s pijačami</t>
  </si>
  <si>
    <t>47.250</t>
  </si>
  <si>
    <t>Trgovina na drobno v specializiranih prodajalnah s tobačnimi izdelki</t>
  </si>
  <si>
    <t>47.260</t>
  </si>
  <si>
    <t>Druga trgovina na drobno v specializiranih prodajalnah z živili</t>
  </si>
  <si>
    <t>47.290</t>
  </si>
  <si>
    <t>47.301</t>
  </si>
  <si>
    <t>Trgovina na drobno z lastnimi motornimi gorivi</t>
  </si>
  <si>
    <t>47.302</t>
  </si>
  <si>
    <t>Posredništvo pri prodaji motornih goriv na drobno</t>
  </si>
  <si>
    <t>Trgovina na drobno v specializiranih prodajalnah z računalniškimi napravami in programi</t>
  </si>
  <si>
    <t>47.410</t>
  </si>
  <si>
    <t>Trgovina na drobno v specializiranih prodajalnah s telekomunikacijskimi napravami</t>
  </si>
  <si>
    <t>47.420</t>
  </si>
  <si>
    <t>Trgovina na drobno v specializiranih prodajalnah z avdio in video napravami</t>
  </si>
  <si>
    <t>47.430</t>
  </si>
  <si>
    <t>Trgovina na drobno v specializiranih prodajalnah s tekstilom</t>
  </si>
  <si>
    <t>47.510</t>
  </si>
  <si>
    <t>Trgovina na drobno v specializiranih prodajalnah z gradbenim materialom, kovinskimi izdelki, barvami in steklom</t>
  </si>
  <si>
    <t>47.520</t>
  </si>
  <si>
    <t>Trgovina na drobno v specializiranih prodajalnah s preprogami, talnimi in stenskimi oblogami</t>
  </si>
  <si>
    <t>47.530</t>
  </si>
  <si>
    <t>Trgovina na drobno v specializiranih prodajalnah z električnimi gospodinjskimi napravami</t>
  </si>
  <si>
    <t>47.540</t>
  </si>
  <si>
    <t>Trgovina na drobno v specializiranih prodajalnah s pohištvom, svetili in drugje nerazvrščenimi predmeti za gospodinjstvo</t>
  </si>
  <si>
    <t>47.590</t>
  </si>
  <si>
    <t>Trgovina na drobno v specializiranih prodajalnah s knjigami</t>
  </si>
  <si>
    <t>47.610</t>
  </si>
  <si>
    <t>47.621</t>
  </si>
  <si>
    <t>Trgovina na drobno v specializiranih prodajalnah s časopisi in revijami</t>
  </si>
  <si>
    <t>47.622</t>
  </si>
  <si>
    <t>Trgovina na drobno v specializiranih prodajalnah s papirjem in pisalnimi potrebščinami</t>
  </si>
  <si>
    <t>Trgovina na drobno v specializiranih prodajalnah z glasbenimi in video zapisi</t>
  </si>
  <si>
    <t>47.630</t>
  </si>
  <si>
    <t>Trgovina na drobno v specializiranih prodajalnah s športno opremo</t>
  </si>
  <si>
    <t>47.640</t>
  </si>
  <si>
    <t>Trgovina na drobno v specializiranih prodajalnah z igračami in rekviziti za igre in zabavo</t>
  </si>
  <si>
    <t>47.650</t>
  </si>
  <si>
    <t>Trgovina na drobno v specializiranih prodajalnah z oblačili</t>
  </si>
  <si>
    <t>47.710</t>
  </si>
  <si>
    <t>Trgovina na drobno v specializiranih prodajalnah z obutvijo in usnjenimi izdelki</t>
  </si>
  <si>
    <t>47.720</t>
  </si>
  <si>
    <t>Trgovina na drobno v specializiranih prodajalnah s farmacevtskimi izdelki</t>
  </si>
  <si>
    <t>47.730</t>
  </si>
  <si>
    <t>Trgovina na drobno v specializiranih prodajalnah z medicinskimi in ortopedskimi pripomočki</t>
  </si>
  <si>
    <t>47.740</t>
  </si>
  <si>
    <t>Trgovina na drobno v specializiranih prodajalnah s kozmetičnimi in toaletnimi izdelki</t>
  </si>
  <si>
    <t>47.750</t>
  </si>
  <si>
    <t>47.761</t>
  </si>
  <si>
    <t>Trgovina na drobno v cvetličarnah</t>
  </si>
  <si>
    <t>47.762</t>
  </si>
  <si>
    <t>Trgovina na drobno v specializiranih prodajalnah z vrtnarsko opremo in hišnimi živalmi</t>
  </si>
  <si>
    <t>Trgovina na drobno v specializiranih prodajalnah z urami in nakitom</t>
  </si>
  <si>
    <t>47.770</t>
  </si>
  <si>
    <t>47.781</t>
  </si>
  <si>
    <t>Trgovina na drobno v specializiranih prodajalnah z očali</t>
  </si>
  <si>
    <t>47.782</t>
  </si>
  <si>
    <t>Trgovina na drobno v specializiranih prodajalnah z umetniškimi izdelki</t>
  </si>
  <si>
    <t>47.789</t>
  </si>
  <si>
    <t>Druga trgovina na drobno v drugih specializiranih prodajalnah</t>
  </si>
  <si>
    <t>Trgovina na drobno v prodajalnah z rabljenim blagom</t>
  </si>
  <si>
    <t>47.790</t>
  </si>
  <si>
    <t>Trgovina na drobno na stojnicah in tržnicah z živili, pijačami in tobačnimi izdelki</t>
  </si>
  <si>
    <t>47.810</t>
  </si>
  <si>
    <t>Trgovina na drobno na stojnicah in tržnicah s tekstilijami in obutvijo</t>
  </si>
  <si>
    <t>47.820</t>
  </si>
  <si>
    <t>Trgovina na drobno na stojnicah in tržnicah z drugim blagom</t>
  </si>
  <si>
    <t>47.890</t>
  </si>
  <si>
    <t>Trgovina na drobno po pošti ali po internetu</t>
  </si>
  <si>
    <t>47.910</t>
  </si>
  <si>
    <t>Druga trgovina na drobno zunaj prodajaln, stojnic in tržnic</t>
  </si>
  <si>
    <t>47.990</t>
  </si>
  <si>
    <t>Železniški potniški promet</t>
  </si>
  <si>
    <t>49.100</t>
  </si>
  <si>
    <t>Železniški tovorni promet</t>
  </si>
  <si>
    <t>49.200</t>
  </si>
  <si>
    <t>Mestni in primestni kopenski potniški promet</t>
  </si>
  <si>
    <t>49.310</t>
  </si>
  <si>
    <t>Obratovanje taksijev</t>
  </si>
  <si>
    <t>49.320</t>
  </si>
  <si>
    <t>49.391</t>
  </si>
  <si>
    <t>Medkrajevni in drug cestni potniški promet</t>
  </si>
  <si>
    <t>49.392</t>
  </si>
  <si>
    <t>Obratovanje žičnic</t>
  </si>
  <si>
    <t>Cestni tovorni promet</t>
  </si>
  <si>
    <t>49.410</t>
  </si>
  <si>
    <t>Selitvena dejavnost</t>
  </si>
  <si>
    <t>49.420</t>
  </si>
  <si>
    <t>Cevovodni transport</t>
  </si>
  <si>
    <t>49.500</t>
  </si>
  <si>
    <t>Pomorski potniški promet</t>
  </si>
  <si>
    <t>50.100</t>
  </si>
  <si>
    <t>Pomorski tovorni promet</t>
  </si>
  <si>
    <t>50.200</t>
  </si>
  <si>
    <t>Potniški promet po celinskih vodah</t>
  </si>
  <si>
    <t>50.300</t>
  </si>
  <si>
    <t>Tovorni promet po celinskih vodah</t>
  </si>
  <si>
    <t>50.400</t>
  </si>
  <si>
    <t>Potniški zračni promet</t>
  </si>
  <si>
    <t>51.100</t>
  </si>
  <si>
    <t>Tovorni zračni promet</t>
  </si>
  <si>
    <t>51.210</t>
  </si>
  <si>
    <t>Vesoljski promet</t>
  </si>
  <si>
    <t>51.220</t>
  </si>
  <si>
    <t>Skladiščenje</t>
  </si>
  <si>
    <t>52.100</t>
  </si>
  <si>
    <t>Spremljajoče storitvene dejavnosti v kopenskem prometu</t>
  </si>
  <si>
    <t>52.210</t>
  </si>
  <si>
    <t>Spremljajoče storitvene dejavnosti v vodnem prometu</t>
  </si>
  <si>
    <t>52.220</t>
  </si>
  <si>
    <t>Spremljajoče storitvene dejavnosti v zračnem prometu</t>
  </si>
  <si>
    <t>52.230</t>
  </si>
  <si>
    <t>Pretovarjanje</t>
  </si>
  <si>
    <t>52.240</t>
  </si>
  <si>
    <t>Špedicija in druge spremljajoče prometne dejavnosti</t>
  </si>
  <si>
    <t>52.290</t>
  </si>
  <si>
    <t>Izvajanje univerzalne poštne storitve</t>
  </si>
  <si>
    <t>53.100</t>
  </si>
  <si>
    <t>Druga poštna in kurirska dejavnost</t>
  </si>
  <si>
    <t>53.200</t>
  </si>
  <si>
    <t>Dejavnost hotelov in podobnih nastanitvenih obratov</t>
  </si>
  <si>
    <t>55.100</t>
  </si>
  <si>
    <t>55.201</t>
  </si>
  <si>
    <t>Počitniški domovi in letovišča</t>
  </si>
  <si>
    <t>55.202</t>
  </si>
  <si>
    <t>Turistične kmetije s sobami</t>
  </si>
  <si>
    <t>55.203</t>
  </si>
  <si>
    <t>Oddajanje zasebnih sob gostom</t>
  </si>
  <si>
    <t>55.204</t>
  </si>
  <si>
    <t>Planinski domovi in mladinska prenočišča</t>
  </si>
  <si>
    <t>55.209</t>
  </si>
  <si>
    <t>Druge nastanitve za krajši čas</t>
  </si>
  <si>
    <t>Dejavnost avtokampov, taborov</t>
  </si>
  <si>
    <t>55.300</t>
  </si>
  <si>
    <t>Dejavnost dijaških in študentskih domov ter druge nastanitve</t>
  </si>
  <si>
    <t>55.900</t>
  </si>
  <si>
    <t>56.101</t>
  </si>
  <si>
    <t>Restavracije in gostilne</t>
  </si>
  <si>
    <t>56.102</t>
  </si>
  <si>
    <t>Okrepčevalnice in podobni obrati</t>
  </si>
  <si>
    <t>56.103</t>
  </si>
  <si>
    <t>Slaščičarne in kavarne</t>
  </si>
  <si>
    <t>56.104</t>
  </si>
  <si>
    <t>Začasni gostinski obrati</t>
  </si>
  <si>
    <t>56.105</t>
  </si>
  <si>
    <t>Turistične kmetije brez sob</t>
  </si>
  <si>
    <t>Priložnostna priprava in dostava jedi</t>
  </si>
  <si>
    <t>56.210</t>
  </si>
  <si>
    <t>Druga oskrba z jedmi</t>
  </si>
  <si>
    <t>56.290</t>
  </si>
  <si>
    <t>Strežba pijač</t>
  </si>
  <si>
    <t>56.300</t>
  </si>
  <si>
    <t>Izdajanje knjig</t>
  </si>
  <si>
    <t>58.110</t>
  </si>
  <si>
    <t>Izdajanje imenikov in adresarjev</t>
  </si>
  <si>
    <t>58.120</t>
  </si>
  <si>
    <t>Izdajanje časopisov</t>
  </si>
  <si>
    <t>58.130</t>
  </si>
  <si>
    <t>Izdajanje revij in druge periodike</t>
  </si>
  <si>
    <t>58.140</t>
  </si>
  <si>
    <t>Drugo založništvo</t>
  </si>
  <si>
    <t>58.190</t>
  </si>
  <si>
    <t>Izdajanje računalniških iger</t>
  </si>
  <si>
    <t>58.210</t>
  </si>
  <si>
    <t>Drugo izdajanje programja</t>
  </si>
  <si>
    <t>58.290</t>
  </si>
  <si>
    <t>Produkcija filmov, video filmov, televizijskih oddaj</t>
  </si>
  <si>
    <t>59.110</t>
  </si>
  <si>
    <t>Post produkcijske dejavnosti pri izdelavi filmov, video filmov, televizijskih oddaj</t>
  </si>
  <si>
    <t>59.120</t>
  </si>
  <si>
    <t>Distribucija filmov, video filmov, televizijskih oddaj</t>
  </si>
  <si>
    <t>59.130</t>
  </si>
  <si>
    <t>Kinematografska dejavnost</t>
  </si>
  <si>
    <t>59.140</t>
  </si>
  <si>
    <t>Snemanje in izdajanje zvočnih zapisov in muzikalij</t>
  </si>
  <si>
    <t>59.200</t>
  </si>
  <si>
    <t>Radijska dejavnost</t>
  </si>
  <si>
    <t>60.100</t>
  </si>
  <si>
    <t>Televizijska dejavnost</t>
  </si>
  <si>
    <t>60.200</t>
  </si>
  <si>
    <t>Telekomunikacijske dejavnosti po vodih</t>
  </si>
  <si>
    <t>61.100</t>
  </si>
  <si>
    <t>Brezžične telekomunikacijske dejavnosti</t>
  </si>
  <si>
    <t>61.200</t>
  </si>
  <si>
    <t>Satelitske telekomunikacijske dejavnosti</t>
  </si>
  <si>
    <t>61.300</t>
  </si>
  <si>
    <t>Druge telekomunikacijske dejavnosti</t>
  </si>
  <si>
    <t>61.900</t>
  </si>
  <si>
    <t>Računalniško programiranje</t>
  </si>
  <si>
    <t>62.010</t>
  </si>
  <si>
    <t>Svetovanje o računalniških napravah in programih</t>
  </si>
  <si>
    <t>62.020</t>
  </si>
  <si>
    <t>Upravljanje računalniških naprav in sistemov</t>
  </si>
  <si>
    <t>62.030</t>
  </si>
  <si>
    <t>Druge z informacijsko tehnologijo in računalniškimi storitvami povezane dejavnosti</t>
  </si>
  <si>
    <t>62.090</t>
  </si>
  <si>
    <t>Obdelava podatkov in s tem povezane dejavnosti</t>
  </si>
  <si>
    <t>63.110</t>
  </si>
  <si>
    <t>Obratovanje spletnih portalov</t>
  </si>
  <si>
    <t>63.120</t>
  </si>
  <si>
    <t>Dejavnost tiskovnih agencij</t>
  </si>
  <si>
    <t>63.910</t>
  </si>
  <si>
    <t>Drugo informiranje</t>
  </si>
  <si>
    <t>63.990</t>
  </si>
  <si>
    <t>Centralno bančništvo</t>
  </si>
  <si>
    <t>64.110</t>
  </si>
  <si>
    <t>Drugo denarno posredništvo</t>
  </si>
  <si>
    <t>64.190</t>
  </si>
  <si>
    <t>Dejavnost holdingov</t>
  </si>
  <si>
    <t>64.200</t>
  </si>
  <si>
    <t>Dejavnost skrbniških in drugih skladov ter podobnih finančnih subjektov</t>
  </si>
  <si>
    <t>64.300</t>
  </si>
  <si>
    <t>Dejavnost finančnega zakupa</t>
  </si>
  <si>
    <t>64.910</t>
  </si>
  <si>
    <t>Drugo kreditiranje</t>
  </si>
  <si>
    <t>64.920</t>
  </si>
  <si>
    <t>Drugje nerazvrščene dejavnosti finančnih storitev, razen zavarovalništva in dejavnosti pokojninskih skladov</t>
  </si>
  <si>
    <t>64.990</t>
  </si>
  <si>
    <t>Dejavnost življenjskega zavarovanja</t>
  </si>
  <si>
    <t>65.110</t>
  </si>
  <si>
    <t>Dejavnost zavarovanja, razen življenjskega</t>
  </si>
  <si>
    <t>65.120</t>
  </si>
  <si>
    <t>Dejavnost pozavarovanja</t>
  </si>
  <si>
    <t>65.200</t>
  </si>
  <si>
    <t>Dejavnost pokojninskih skladov</t>
  </si>
  <si>
    <t>65.300</t>
  </si>
  <si>
    <t>Upravljanje finančnih trgov</t>
  </si>
  <si>
    <t>66.110</t>
  </si>
  <si>
    <t>Posredništvo pri trgovanju z vrednostnimi papirji in borznim blagom</t>
  </si>
  <si>
    <t>66.120</t>
  </si>
  <si>
    <t>Druge pomožne dejavnosti za finančne storitve, razen za zavarovalništvo in pokojninske sklade</t>
  </si>
  <si>
    <t>66.190</t>
  </si>
  <si>
    <t>Vrednotenje tveganja in škode</t>
  </si>
  <si>
    <t>66.210</t>
  </si>
  <si>
    <t>Dejavnost zavarovalniških agentov</t>
  </si>
  <si>
    <t>66.220</t>
  </si>
  <si>
    <t>Druge pomožne dejavnosti za zavarovalništvo in pokojninske sklade</t>
  </si>
  <si>
    <t>66.290</t>
  </si>
  <si>
    <t>Upravljanje finančnih skladov</t>
  </si>
  <si>
    <t>66.300</t>
  </si>
  <si>
    <t>Trgovanje z lastnimi nepremičninami</t>
  </si>
  <si>
    <t>68.100</t>
  </si>
  <si>
    <t>Oddajanje in obratovanje lastnih ali najetih nepremičnin</t>
  </si>
  <si>
    <t>68.200</t>
  </si>
  <si>
    <t>Posredništvo v prometu z nepremičninami</t>
  </si>
  <si>
    <t>68.310</t>
  </si>
  <si>
    <t>Upravljanje nepremičnin za plačilo ali po pogodbi</t>
  </si>
  <si>
    <t>68.320</t>
  </si>
  <si>
    <t>69.101</t>
  </si>
  <si>
    <t>Odvetništvo</t>
  </si>
  <si>
    <t>69.102</t>
  </si>
  <si>
    <t>Notariat</t>
  </si>
  <si>
    <t>69.103</t>
  </si>
  <si>
    <t>Računovodske, knjigovodske in revizijske dejavnosti, davčno svetovanje</t>
  </si>
  <si>
    <t>69.200</t>
  </si>
  <si>
    <t>Dejavnost uprav podjetij</t>
  </si>
  <si>
    <t>70.100</t>
  </si>
  <si>
    <t>Dejavnost stikov z javnostjo</t>
  </si>
  <si>
    <t>70.210</t>
  </si>
  <si>
    <t>Drugo podjetniško in poslovno svetovanje</t>
  </si>
  <si>
    <t>70.220</t>
  </si>
  <si>
    <t>71.111</t>
  </si>
  <si>
    <t>Arhitekturno projektiranje</t>
  </si>
  <si>
    <t>71.112</t>
  </si>
  <si>
    <t>Krajinsko arhitekturno, urbanistično in drugo projektiranje</t>
  </si>
  <si>
    <t>71.121</t>
  </si>
  <si>
    <t>71.129</t>
  </si>
  <si>
    <t>Tehnično preizkušanje in analiziranje</t>
  </si>
  <si>
    <t>71.200</t>
  </si>
  <si>
    <t>Raziskovalna in razvojna dejavnost na področju biotehnologije</t>
  </si>
  <si>
    <t>72.110</t>
  </si>
  <si>
    <t>Raziskovalna in razvojna dejavnost na drugih področjih naravoslovja in tehnologije</t>
  </si>
  <si>
    <t>72.190</t>
  </si>
  <si>
    <t>Raziskovalna in razvojna dejavnost na področju družboslovja in humanistike</t>
  </si>
  <si>
    <t>72.200</t>
  </si>
  <si>
    <t>Rezervacije in druge s potovanji povezane dejavnosti</t>
  </si>
  <si>
    <t>79.900</t>
  </si>
  <si>
    <t>Varovanje</t>
  </si>
  <si>
    <t>80.100</t>
  </si>
  <si>
    <t>Nadzorovanje delovanja varovalnih sistemov</t>
  </si>
  <si>
    <t>80.200</t>
  </si>
  <si>
    <t>Poizvedovalne dejavnosti</t>
  </si>
  <si>
    <t>80.300</t>
  </si>
  <si>
    <t>Vzdrževanje objektov in hišniška dejavnost</t>
  </si>
  <si>
    <t>81.100</t>
  </si>
  <si>
    <t>Splošno čiščenje stavb</t>
  </si>
  <si>
    <t>81.210</t>
  </si>
  <si>
    <t>Drugo čiščenje stavb, industrijskih naprav in opreme</t>
  </si>
  <si>
    <t>81.220</t>
  </si>
  <si>
    <t>Čiščenje cest in drugo čiščenje</t>
  </si>
  <si>
    <t>81.290</t>
  </si>
  <si>
    <t>Urejanje in vzdrževanje zelenih površin in okolice</t>
  </si>
  <si>
    <t>81.300</t>
  </si>
  <si>
    <t>Nudenje celovitih pisarniških storitev</t>
  </si>
  <si>
    <t>82.110</t>
  </si>
  <si>
    <t>Fotokopiranje, priprava dokumentov in druge posamične pisarniške dejavnosti</t>
  </si>
  <si>
    <t>82.190</t>
  </si>
  <si>
    <t>Dejavnost klicnih centrov</t>
  </si>
  <si>
    <t>82.200</t>
  </si>
  <si>
    <t>Organiziranje razstav, sejmov, srečanj</t>
  </si>
  <si>
    <t>82.300</t>
  </si>
  <si>
    <t>Zbiranje terjatev in ocenjevanje kreditne sposobnosti</t>
  </si>
  <si>
    <t>82.910</t>
  </si>
  <si>
    <t>Pakiranje</t>
  </si>
  <si>
    <t>82.920</t>
  </si>
  <si>
    <t>Drugje nerazvrščene spremljajoče dejavnosti za poslovanje</t>
  </si>
  <si>
    <t>82.990</t>
  </si>
  <si>
    <t>Splošna dejavnost javne uprave</t>
  </si>
  <si>
    <t>84.110</t>
  </si>
  <si>
    <t>Urejanje zdravstva, izobraževanja, kulturnih in drugih socialnih storitev, razen obvezne socialne varnosti</t>
  </si>
  <si>
    <t>84.120</t>
  </si>
  <si>
    <t>Urejanje gospodarskih področij za učinkovitejše poslovanje</t>
  </si>
  <si>
    <t>84.130</t>
  </si>
  <si>
    <t>Urejanje zunanjih zadev</t>
  </si>
  <si>
    <t>84.210</t>
  </si>
  <si>
    <t>Obramba</t>
  </si>
  <si>
    <t>84.220</t>
  </si>
  <si>
    <t>Sodstvo</t>
  </si>
  <si>
    <t>84.230</t>
  </si>
  <si>
    <t>Dejavnosti za javni red in varnost</t>
  </si>
  <si>
    <t>84.240</t>
  </si>
  <si>
    <t>Zaščita in reševanje pri požarih in nesrečah</t>
  </si>
  <si>
    <t>84.250</t>
  </si>
  <si>
    <t>Dejavnost obvezne socialne varnosti</t>
  </si>
  <si>
    <t>84.300</t>
  </si>
  <si>
    <t>Predšolska vzgoja</t>
  </si>
  <si>
    <t>85.100</t>
  </si>
  <si>
    <t>Osnovnošolsko izobraževanje</t>
  </si>
  <si>
    <t>85.200</t>
  </si>
  <si>
    <t>Srednješolsko splošno izobraževanje</t>
  </si>
  <si>
    <t>85.310</t>
  </si>
  <si>
    <t>Srednješolsko poklicno in strokovno izobraževanje</t>
  </si>
  <si>
    <t>85.320</t>
  </si>
  <si>
    <t>Posrednješolsko neterciarno izobraževanje</t>
  </si>
  <si>
    <t>85.410</t>
  </si>
  <si>
    <t>85.421</t>
  </si>
  <si>
    <t>Višješolsko izobraževanje</t>
  </si>
  <si>
    <t>85.422</t>
  </si>
  <si>
    <t>Visokošolsko izobraževanje</t>
  </si>
  <si>
    <t>Izobraževanje, izpopolnjevanje in usposabljanje na področju športa in rekreacije</t>
  </si>
  <si>
    <t>85.510</t>
  </si>
  <si>
    <t>Izobraževanje, izpopolnjevanje in usposabljanje na področju kulture in umetnosti</t>
  </si>
  <si>
    <t>85.520</t>
  </si>
  <si>
    <t>Dejavnost vozniških šol</t>
  </si>
  <si>
    <t>85.530</t>
  </si>
  <si>
    <t>Drugje nerazvrščeno izobraževanje, izpopolnjevanje in usposabljanje</t>
  </si>
  <si>
    <t>85.590</t>
  </si>
  <si>
    <t>Pomožne dejavnosti za izobraževanje</t>
  </si>
  <si>
    <t>85.600</t>
  </si>
  <si>
    <t>Bolnišnična zdravstvena dejavnost</t>
  </si>
  <si>
    <t>86.100</t>
  </si>
  <si>
    <t>Splošna zunajbolnišnična zdravstvena dejavnost</t>
  </si>
  <si>
    <t>86.210</t>
  </si>
  <si>
    <t>Specialistična zunajbolnišnična zdravstvena dejavnost</t>
  </si>
  <si>
    <t>86.220</t>
  </si>
  <si>
    <t>Zobozdravstvena dejavnost</t>
  </si>
  <si>
    <t>86.230</t>
  </si>
  <si>
    <t>86.901</t>
  </si>
  <si>
    <t>Alternativne oblike zdravljenja</t>
  </si>
  <si>
    <t>86.909</t>
  </si>
  <si>
    <t>Druge zdravstvene dejavnosti</t>
  </si>
  <si>
    <t>Dejavnost nastanitvenih ustanov za bolniško nego</t>
  </si>
  <si>
    <t>87.100</t>
  </si>
  <si>
    <t>Dejavnost nastanitvenih ustanov za oskrbo duševno prizadetih, duševno obolelih in zasvojenih oseb</t>
  </si>
  <si>
    <t>87.200</t>
  </si>
  <si>
    <t>Dejavnost nastanitvenih ustanov za oskrbo starejših in invalidnih oseb</t>
  </si>
  <si>
    <t>87.300</t>
  </si>
  <si>
    <t>Drugo socialno varstvo z nastanitvijo</t>
  </si>
  <si>
    <t>87.900</t>
  </si>
  <si>
    <t>Dnevno varstvo otrok</t>
  </si>
  <si>
    <t>88.910</t>
  </si>
  <si>
    <t>Umetniško uprizarjanje</t>
  </si>
  <si>
    <t>90.010</t>
  </si>
  <si>
    <t>Spremljajoče dejavnosti za umetniško uprizarjanje</t>
  </si>
  <si>
    <t>90.020</t>
  </si>
  <si>
    <t>Umetniško ustvarjanje</t>
  </si>
  <si>
    <t>90.030</t>
  </si>
  <si>
    <t>Obratovanje objektov za kulturne prireditve</t>
  </si>
  <si>
    <t>90.040</t>
  </si>
  <si>
    <t>91.011</t>
  </si>
  <si>
    <t>Dejavnost knjižnic</t>
  </si>
  <si>
    <t>91.012</t>
  </si>
  <si>
    <t>Dejavnost arhivov</t>
  </si>
  <si>
    <t>Dejavnost muzejev</t>
  </si>
  <si>
    <t>91.020</t>
  </si>
  <si>
    <t>Varstvo kulturne dediščine</t>
  </si>
  <si>
    <t>91.030</t>
  </si>
  <si>
    <t>Dejavnost botaničnih in živalskih vrtov, varstvo naravnih vrednot</t>
  </si>
  <si>
    <t>91.040</t>
  </si>
  <si>
    <t>92.001</t>
  </si>
  <si>
    <t>Dejavnost igralnic</t>
  </si>
  <si>
    <t>92.002</t>
  </si>
  <si>
    <t>Prirejanje iger na srečo, razen v igralnicah</t>
  </si>
  <si>
    <t>Obratovanje športnih objektov</t>
  </si>
  <si>
    <t>93.110</t>
  </si>
  <si>
    <t>Dejavnost športnih klubov</t>
  </si>
  <si>
    <t>93.120</t>
  </si>
  <si>
    <t>Obratovanje fitnes objektov</t>
  </si>
  <si>
    <t>93.130</t>
  </si>
  <si>
    <t>Druge športne dejavnosti</t>
  </si>
  <si>
    <t>93.190</t>
  </si>
  <si>
    <t>Dejavnost zabaviščnih parkov</t>
  </si>
  <si>
    <t>93.210</t>
  </si>
  <si>
    <t>93.291</t>
  </si>
  <si>
    <t>Dejavnost marin</t>
  </si>
  <si>
    <t>93.292</t>
  </si>
  <si>
    <t>Dejavnost smučarskih centrov</t>
  </si>
  <si>
    <t>93.299</t>
  </si>
  <si>
    <t>Druge nerazvrščene dejavnosti za prosti čas</t>
  </si>
  <si>
    <t>Dejavnost poslovnih in delodajalskih združenj</t>
  </si>
  <si>
    <t>94.110</t>
  </si>
  <si>
    <t>Dejavnost strokovnih združenj</t>
  </si>
  <si>
    <t>94.120</t>
  </si>
  <si>
    <t>Dejavnost sindikatov</t>
  </si>
  <si>
    <t>94.200</t>
  </si>
  <si>
    <t>Dejavnost verskih organizacij</t>
  </si>
  <si>
    <t>94.910</t>
  </si>
  <si>
    <t>Dejavnost političnih organizacij</t>
  </si>
  <si>
    <t>94.920</t>
  </si>
  <si>
    <t>Dejavnost drugje nerazvrščenih članskih organizacij</t>
  </si>
  <si>
    <t>Popravila in vzdrževanje računalnikov in perifernih enot</t>
  </si>
  <si>
    <t>95.110</t>
  </si>
  <si>
    <t>Popravila komunikacijskih naprav</t>
  </si>
  <si>
    <t>95.120</t>
  </si>
  <si>
    <t>Popravila elektronskih naprav za široko rabo</t>
  </si>
  <si>
    <t>95.210</t>
  </si>
  <si>
    <t>Popravila gospodinjskih in hišnih naprav in opreme</t>
  </si>
  <si>
    <t>95.220</t>
  </si>
  <si>
    <t>Popravila obutve in usnjene galanterije</t>
  </si>
  <si>
    <t>95.230</t>
  </si>
  <si>
    <t>Popravila pohištva</t>
  </si>
  <si>
    <t>95.240</t>
  </si>
  <si>
    <t>Popravila ur in nakita</t>
  </si>
  <si>
    <t>95.250</t>
  </si>
  <si>
    <t>Popravila drugih osebnih ali gospodinjskih izdelkov</t>
  </si>
  <si>
    <t>95.290</t>
  </si>
  <si>
    <t>Dejavnost pralnic in kemičnih čistilnic</t>
  </si>
  <si>
    <t>96.010</t>
  </si>
  <si>
    <t>96.021</t>
  </si>
  <si>
    <t>Frizerska dejavnost</t>
  </si>
  <si>
    <t>96.022</t>
  </si>
  <si>
    <t>Kozmetična in pedikerska dejavnost</t>
  </si>
  <si>
    <t>Pogrebna dejavnost</t>
  </si>
  <si>
    <t>96.030</t>
  </si>
  <si>
    <t>Dejavnosti za nego telesa</t>
  </si>
  <si>
    <t>96.040</t>
  </si>
  <si>
    <t>Druge storitvene dejavnosti, drugje nerazvrščene</t>
  </si>
  <si>
    <t>96.090</t>
  </si>
  <si>
    <t>Dejavnost gospodinjstev z zaposlenim hišnim osebjem</t>
  </si>
  <si>
    <t>97.000</t>
  </si>
  <si>
    <t>Raznovrstna proizvodnja dobrin v gospodinjstvih za lastno rabo</t>
  </si>
  <si>
    <t>98.100</t>
  </si>
  <si>
    <t>Raznovrstna proizvodnja storitev v gospodinjstvih za lastno rabo</t>
  </si>
  <si>
    <t>98.200</t>
  </si>
  <si>
    <t>Dejavnost eksteritorialnih organizacij in teles</t>
  </si>
  <si>
    <t>99.000</t>
  </si>
  <si>
    <t>88.101</t>
  </si>
  <si>
    <t>Dejavnost invalidskih podjetij</t>
  </si>
  <si>
    <t>88.109</t>
  </si>
  <si>
    <t>Drugo socialno varstvo brez nastanitve za starejše in invalidne osebe</t>
  </si>
  <si>
    <t>88.991</t>
  </si>
  <si>
    <t>Dejavnost humanitarnih in dobrodelnih organizacij</t>
  </si>
  <si>
    <t>88.999</t>
  </si>
  <si>
    <t>Drugo drugje nerazvrščeno socialno varstvo brez nastanitve</t>
  </si>
  <si>
    <t>94.991</t>
  </si>
  <si>
    <t>Dejavnost invalidskih organizacij</t>
  </si>
  <si>
    <t>94.999</t>
  </si>
  <si>
    <t>Uporabni_sifrant</t>
  </si>
  <si>
    <t>SKD koda dejavnosti, s katero podjetje ustvari največ prihodkov (5 mestna SKD koda)</t>
  </si>
  <si>
    <t>NE, vendar je izobraževanje v planu</t>
  </si>
  <si>
    <t>Vrsta podnebne in/ali okoljske spremembe/vpliva (za obdobje zadnjih 3 let)</t>
  </si>
  <si>
    <t>Požar</t>
  </si>
  <si>
    <t xml:space="preserve">Število škodnih dogodkov </t>
  </si>
  <si>
    <t>Ali ocenjujete, da so škodni dogodki kronične narave (obstaja večja verjetnost, ponovitve škodnih dogodkov)?</t>
  </si>
  <si>
    <t>Skupna bruto izguba škodnih dogodkov v EUR (1)</t>
  </si>
  <si>
    <t>Skupna povračila (zavarovanja in ostalo) v EUR (2)</t>
  </si>
  <si>
    <t>Skupna neto izguba škodnih dogodkov v EUR
(3) = (1) - (2)</t>
  </si>
  <si>
    <t>Hudo neurje</t>
  </si>
  <si>
    <t>Poplava</t>
  </si>
  <si>
    <t>Pozeba</t>
  </si>
  <si>
    <t>Zemeljski plaz</t>
  </si>
  <si>
    <t>Suša / pomanjkanje vode</t>
  </si>
  <si>
    <t>Drugo</t>
  </si>
  <si>
    <t>Zelena polja, pri katerih se stolpca B in D pretvorita v .csv in zapišejo v bazo</t>
  </si>
  <si>
    <t>Šifrant</t>
  </si>
  <si>
    <t>ESG0001</t>
  </si>
  <si>
    <t>ESG0002</t>
  </si>
  <si>
    <t>ESG0003</t>
  </si>
  <si>
    <t>ESG0004</t>
  </si>
  <si>
    <t>ESG0005</t>
  </si>
  <si>
    <t>ESG0006</t>
  </si>
  <si>
    <t>ESG0007</t>
  </si>
  <si>
    <t>ESG0008</t>
  </si>
  <si>
    <t>ESG0009</t>
  </si>
  <si>
    <t>ESG0010</t>
  </si>
  <si>
    <t>ESG0011</t>
  </si>
  <si>
    <t>ESG0012</t>
  </si>
  <si>
    <t>ESG0013</t>
  </si>
  <si>
    <t>ESG0014</t>
  </si>
  <si>
    <t>ESG0015</t>
  </si>
  <si>
    <t>ESG0016</t>
  </si>
  <si>
    <t>ESG0017</t>
  </si>
  <si>
    <t>ESG0018</t>
  </si>
  <si>
    <t>ESG0019</t>
  </si>
  <si>
    <t>ESG0020</t>
  </si>
  <si>
    <t>ESG0021</t>
  </si>
  <si>
    <t>ESG0022</t>
  </si>
  <si>
    <t>ESG0023</t>
  </si>
  <si>
    <t>ESG0024</t>
  </si>
  <si>
    <t>ESG0025</t>
  </si>
  <si>
    <t>ESG0026</t>
  </si>
  <si>
    <t>ESG0027</t>
  </si>
  <si>
    <t>ESG0028</t>
  </si>
  <si>
    <t>ESG0029</t>
  </si>
  <si>
    <t>ESG0030</t>
  </si>
  <si>
    <t>ESG0031</t>
  </si>
  <si>
    <t>ESG0032</t>
  </si>
  <si>
    <t>ESG0033</t>
  </si>
  <si>
    <t>ESG0034</t>
  </si>
  <si>
    <t>ESG0035</t>
  </si>
  <si>
    <t>ESG0036</t>
  </si>
  <si>
    <t>ESG0037</t>
  </si>
  <si>
    <t>ESG0038</t>
  </si>
  <si>
    <t>ESG0039</t>
  </si>
  <si>
    <t>ESG0040</t>
  </si>
  <si>
    <t>ESG0041</t>
  </si>
  <si>
    <t>ESG0042</t>
  </si>
  <si>
    <t>ESG0043</t>
  </si>
  <si>
    <t>ESG0044</t>
  </si>
  <si>
    <t>ESG0045</t>
  </si>
  <si>
    <t>ESG0046</t>
  </si>
  <si>
    <t>ESG0047</t>
  </si>
  <si>
    <t>ESG0048</t>
  </si>
  <si>
    <t>ESG0049</t>
  </si>
  <si>
    <t>ESG0050</t>
  </si>
  <si>
    <t>ESG0051</t>
  </si>
  <si>
    <t>ESG0052</t>
  </si>
  <si>
    <t>ESG0053</t>
  </si>
  <si>
    <t>ESG0054</t>
  </si>
  <si>
    <t>ESG0055</t>
  </si>
  <si>
    <t>ESG0056</t>
  </si>
  <si>
    <t>ESG0057</t>
  </si>
  <si>
    <t>ESG0058</t>
  </si>
  <si>
    <t>ESG0059</t>
  </si>
  <si>
    <t>ESG0060</t>
  </si>
  <si>
    <t>ESG0061</t>
  </si>
  <si>
    <t>ESG0062</t>
  </si>
  <si>
    <t>ESG0063</t>
  </si>
  <si>
    <t>ESG0064</t>
  </si>
  <si>
    <t>ESG0065</t>
  </si>
  <si>
    <t>ESG0066</t>
  </si>
  <si>
    <t>ESG0067</t>
  </si>
  <si>
    <t>ESG0068</t>
  </si>
  <si>
    <t>ESG0069</t>
  </si>
  <si>
    <t>ESG0070</t>
  </si>
  <si>
    <t>ESG0071</t>
  </si>
  <si>
    <t>ESG0072</t>
  </si>
  <si>
    <t>ESG0073</t>
  </si>
  <si>
    <t>ESG0074</t>
  </si>
  <si>
    <t>ESG0075</t>
  </si>
  <si>
    <t>ESG0076</t>
  </si>
  <si>
    <t>ESG0077</t>
  </si>
  <si>
    <t>ESG0078</t>
  </si>
  <si>
    <t>ESG0079</t>
  </si>
  <si>
    <t>ESG0080</t>
  </si>
  <si>
    <t>ESG0081</t>
  </si>
  <si>
    <t>ESG0082</t>
  </si>
  <si>
    <t>ESG0083</t>
  </si>
  <si>
    <t>ESG0084</t>
  </si>
  <si>
    <t>ESG0085</t>
  </si>
  <si>
    <t>ESG0086</t>
  </si>
  <si>
    <t>ESG0087</t>
  </si>
  <si>
    <t>ESG0088</t>
  </si>
  <si>
    <t>ESG0089</t>
  </si>
  <si>
    <t>ESG0090</t>
  </si>
  <si>
    <t>ESG0091</t>
  </si>
  <si>
    <t>ESG0092</t>
  </si>
  <si>
    <t>ESG0093</t>
  </si>
  <si>
    <t>ESG0094</t>
  </si>
  <si>
    <t>ESG0095</t>
  </si>
  <si>
    <t>ESG0096</t>
  </si>
  <si>
    <t>ESG0097</t>
  </si>
  <si>
    <t>ESG0098</t>
  </si>
  <si>
    <t>ESG0099</t>
  </si>
  <si>
    <t>ESG0100</t>
  </si>
  <si>
    <t>ESG0101</t>
  </si>
  <si>
    <t>ESG0102</t>
  </si>
  <si>
    <t>ESG0103</t>
  </si>
  <si>
    <t>ESG0104</t>
  </si>
  <si>
    <t>ESG0105</t>
  </si>
  <si>
    <t>ESG0106</t>
  </si>
  <si>
    <t>ESG0107</t>
  </si>
  <si>
    <t>ESG0108</t>
  </si>
  <si>
    <t>ESG0109</t>
  </si>
  <si>
    <t>ESG0110</t>
  </si>
  <si>
    <t>ESG0111</t>
  </si>
  <si>
    <t>ESG0112</t>
  </si>
  <si>
    <t>ESG0113</t>
  </si>
  <si>
    <t>ESG0114</t>
  </si>
  <si>
    <t>ESG0115</t>
  </si>
  <si>
    <t>ESG0116</t>
  </si>
  <si>
    <t>ESG0117</t>
  </si>
  <si>
    <t>ESG0118</t>
  </si>
  <si>
    <t>ESG0119</t>
  </si>
  <si>
    <t>ESG0120</t>
  </si>
  <si>
    <t>ESG0121</t>
  </si>
  <si>
    <t>ESG0122</t>
  </si>
  <si>
    <t>ESG0123</t>
  </si>
  <si>
    <t>ESG0124</t>
  </si>
  <si>
    <t>ESG0125</t>
  </si>
  <si>
    <t>ESG0126</t>
  </si>
  <si>
    <t>ESG0127</t>
  </si>
  <si>
    <t>ESG0128</t>
  </si>
  <si>
    <t>ESG0129</t>
  </si>
  <si>
    <t>ESG0130</t>
  </si>
  <si>
    <t>ESG0131</t>
  </si>
  <si>
    <t>ESG0132</t>
  </si>
  <si>
    <t>ESG0133</t>
  </si>
  <si>
    <t>ESG0134</t>
  </si>
  <si>
    <t>ESG0135</t>
  </si>
  <si>
    <t>ESG0136</t>
  </si>
  <si>
    <t>ESG0137</t>
  </si>
  <si>
    <t>ESG0138</t>
  </si>
  <si>
    <t>ESG0139</t>
  </si>
  <si>
    <t>ESG0140</t>
  </si>
  <si>
    <t>ESG0141</t>
  </si>
  <si>
    <t>ESG0142</t>
  </si>
  <si>
    <t>ESG0143</t>
  </si>
  <si>
    <t>ESG0144</t>
  </si>
  <si>
    <t>ESG0145</t>
  </si>
  <si>
    <t>ESG0146</t>
  </si>
  <si>
    <t>ESG0147</t>
  </si>
  <si>
    <t>ESG0148</t>
  </si>
  <si>
    <t>ESG0149</t>
  </si>
  <si>
    <t>ESG0150</t>
  </si>
  <si>
    <t>ESG0151</t>
  </si>
  <si>
    <t>ESG0152</t>
  </si>
  <si>
    <t>ESG0153</t>
  </si>
  <si>
    <t>ESG0154</t>
  </si>
  <si>
    <t>ESG0155</t>
  </si>
  <si>
    <t>ESG0156</t>
  </si>
  <si>
    <t>ESG0157</t>
  </si>
  <si>
    <t>ESG0158</t>
  </si>
  <si>
    <t>ESG0159</t>
  </si>
  <si>
    <t>ESG0160</t>
  </si>
  <si>
    <t>ESG0161</t>
  </si>
  <si>
    <t>ESG0162</t>
  </si>
  <si>
    <t>ESG0163</t>
  </si>
  <si>
    <t>ESG0164</t>
  </si>
  <si>
    <t>ESG0165</t>
  </si>
  <si>
    <t>ESG0166</t>
  </si>
  <si>
    <t>ESG0167</t>
  </si>
  <si>
    <t>ESG0168</t>
  </si>
  <si>
    <t>ESG0169</t>
  </si>
  <si>
    <t>ESG0170</t>
  </si>
  <si>
    <t>ESG0171</t>
  </si>
  <si>
    <t>ESG0172</t>
  </si>
  <si>
    <t>ESG0173</t>
  </si>
  <si>
    <t>ESG0174</t>
  </si>
  <si>
    <t>ESG0175</t>
  </si>
  <si>
    <t>ESG0176</t>
  </si>
  <si>
    <t>ESG0177</t>
  </si>
  <si>
    <t>ESG0178</t>
  </si>
  <si>
    <t>ESG0179</t>
  </si>
  <si>
    <t>ESG0180</t>
  </si>
  <si>
    <t>ESG0181</t>
  </si>
  <si>
    <t>ESG0182</t>
  </si>
  <si>
    <t>ESG0183</t>
  </si>
  <si>
    <t>ESG0184</t>
  </si>
  <si>
    <t>ESG0185</t>
  </si>
  <si>
    <t>ESG0186</t>
  </si>
  <si>
    <t>ESG0187</t>
  </si>
  <si>
    <t>ESG0188</t>
  </si>
  <si>
    <t>ESG0189</t>
  </si>
  <si>
    <t>ESG0190</t>
  </si>
  <si>
    <t>ESG0191</t>
  </si>
  <si>
    <t>ESG0192</t>
  </si>
  <si>
    <t>ESG0193</t>
  </si>
  <si>
    <t>ESG0194</t>
  </si>
  <si>
    <t>ESG0195</t>
  </si>
  <si>
    <t>ESG0196</t>
  </si>
  <si>
    <t>ESG0197</t>
  </si>
  <si>
    <t>ESG0198</t>
  </si>
  <si>
    <t>ESG0199</t>
  </si>
  <si>
    <t>ESG0200</t>
  </si>
  <si>
    <t>ESG0201</t>
  </si>
  <si>
    <t>ESG0202</t>
  </si>
  <si>
    <t>ESG0203</t>
  </si>
  <si>
    <t>ESG0204</t>
  </si>
  <si>
    <t>ESG0205</t>
  </si>
  <si>
    <t>ESG0206</t>
  </si>
  <si>
    <t>ESG0207</t>
  </si>
  <si>
    <t/>
  </si>
  <si>
    <t>Ali vaše podjetje ustvari 1 % ali več svojih prihodkov z odkrivanjem, rudarjenjem, pridobivanjem, distribucijo ali rafiniranjem črnega premoga in lignita?</t>
  </si>
  <si>
    <t xml:space="preserve">Ali vaše podjetje ustvari 10 % ali več svojih prihodkov z odkrivanjem, pridobivanjem, distribucijo ali rafiniranjem naftnih goriv? </t>
  </si>
  <si>
    <t>Ali vaše podjetje ustvari 50 % ali več svojih prihodkov z odkrivanjem, pridobivanjem, proizvodnjo ali distribucijo plinastih goriv?</t>
  </si>
  <si>
    <t>Ali vaše podjetje ustvari 50 % ali več svojih prihodkov s proizvodnjo električne energije z intenzivnostjo toplogrednih plinov nad 100 g CO2 e/kWh?</t>
  </si>
  <si>
    <t>a)      Od tega delež prihodkov iz dejavnosti, ki bistveno prispeva k doseganju cilja blaženje podnebnih sprememb (%)</t>
  </si>
  <si>
    <t>d)      Od tega delež prihodkov iz dejavnosti z bistvenim prispevkom k doseganju cilja prilagajanja na podnebne spremembe (%)</t>
  </si>
  <si>
    <t>e)      Od tega delež prihodkov iz omogočitvenih dejavnosti s področja cilja prilagajanja na podnebne spremembe (%)</t>
  </si>
  <si>
    <t>f)       Od tega delež prihodkov iz tranzicijskih dejavnost s področja cilja prilagajanja na podnebne spremembe (%)</t>
  </si>
  <si>
    <t>ESG0208</t>
  </si>
  <si>
    <t>ESG0209</t>
  </si>
  <si>
    <t>ESG0210</t>
  </si>
  <si>
    <t>ESG0211</t>
  </si>
  <si>
    <t>ESG0212</t>
  </si>
  <si>
    <t>ESG0213</t>
  </si>
  <si>
    <t>ESG0214</t>
  </si>
  <si>
    <t>ESG0215</t>
  </si>
  <si>
    <t>ESG0216</t>
  </si>
  <si>
    <t>ESG0217</t>
  </si>
  <si>
    <t>ESG0218</t>
  </si>
  <si>
    <t>ESG0219</t>
  </si>
  <si>
    <t>ESG0220</t>
  </si>
  <si>
    <t>ESG0221</t>
  </si>
  <si>
    <t>ESG0222</t>
  </si>
  <si>
    <t>ESG0223</t>
  </si>
  <si>
    <t>ESG0224</t>
  </si>
  <si>
    <r>
      <t xml:space="preserve">Proizvodnja železa in jekla, koksa in kovinske rude - opredeli se ogljična intenzivnost </t>
    </r>
    <r>
      <rPr>
        <b/>
        <sz val="9"/>
        <color theme="1"/>
        <rFont val="Arial"/>
        <family val="2"/>
        <charset val="238"/>
      </rPr>
      <t>(tCO2/tonne steel)</t>
    </r>
    <r>
      <rPr>
        <sz val="9"/>
        <color theme="1"/>
        <rFont val="Arial"/>
        <family val="2"/>
        <charset val="238"/>
      </rPr>
      <t>, za
podjetje katerega glavna dejavnost se uvršča v eno izmed NACE kod 24, 241, 2410, 242, 2420, 2434, 244, 2442, 2444, 2445, 245, 2451, 2452, 25, 251, 2511, 4672, 5, 51, 510, 52, 520, 7, 72, 729.</t>
    </r>
  </si>
  <si>
    <r>
      <t xml:space="preserve">Proizvodnja cementa, klinkerja in apna - opredeli se ogljična intenzivnost </t>
    </r>
    <r>
      <rPr>
        <b/>
        <sz val="9"/>
        <color theme="1"/>
        <rFont val="Arial"/>
        <family val="2"/>
        <charset val="238"/>
      </rPr>
      <t xml:space="preserve">(tCO2/tonne cement), </t>
    </r>
    <r>
      <rPr>
        <sz val="9"/>
        <color theme="1"/>
        <rFont val="Arial"/>
        <family val="2"/>
        <charset val="238"/>
      </rPr>
      <t>za
podjetje katerega glavna dejavnost se uvršča v eno izmed NACE kod 235, 2351, 2352, 236, 2361, 2363, 2364, 811, 89.</t>
    </r>
  </si>
  <si>
    <r>
      <t xml:space="preserve">Pomorski promet - opredeli se ogljična intenzivnost </t>
    </r>
    <r>
      <rPr>
        <b/>
        <sz val="9"/>
        <color theme="1"/>
        <rFont val="Arial"/>
        <family val="2"/>
        <charset val="238"/>
      </rPr>
      <t xml:space="preserve">(kgCO2/tkm), </t>
    </r>
    <r>
      <rPr>
        <sz val="9"/>
        <color theme="1"/>
        <rFont val="Arial"/>
        <family val="2"/>
        <charset val="238"/>
      </rPr>
      <t>za
podjetje katerega glavna dejavnost se uvršča v eno izmed NACE kod 301, 3011, 3012, 3315, 50, 501, 5010, 502, 5020, 5222, 5224, 5229.</t>
    </r>
  </si>
  <si>
    <r>
      <t xml:space="preserve">Letalska industrija - opredeli se ogljična intenzivnost </t>
    </r>
    <r>
      <rPr>
        <b/>
        <sz val="9"/>
        <color theme="1"/>
        <rFont val="Arial"/>
        <family val="2"/>
        <charset val="238"/>
      </rPr>
      <t>(kgCO2/pkm),</t>
    </r>
    <r>
      <rPr>
        <sz val="9"/>
        <color theme="1"/>
        <rFont val="Arial"/>
        <family val="2"/>
        <charset val="238"/>
      </rPr>
      <t xml:space="preserve"> za
podjetje katerega glavna dejavnost se uvršča v eno izmed NACE kod 3030, 3316, 511, 5110, 512, 5121, 5223, 2815, 29, 291, 2910, 292, 2920, 293, 2932. </t>
    </r>
  </si>
  <si>
    <r>
      <t xml:space="preserve">Avtomobilska industrija - opredeli se ogljična intenzivnost </t>
    </r>
    <r>
      <rPr>
        <b/>
        <sz val="9"/>
        <color theme="1"/>
        <rFont val="Arial"/>
        <family val="2"/>
        <charset val="238"/>
      </rPr>
      <t xml:space="preserve">(kgCO2/vkm), </t>
    </r>
    <r>
      <rPr>
        <sz val="9"/>
        <color theme="1"/>
        <rFont val="Arial"/>
        <family val="2"/>
        <charset val="238"/>
      </rPr>
      <t xml:space="preserve">za
Podjetje katerega glavna dejavnost se uvršča v eno izmed NACE kod 2815, 29, 291, 2910, 292, 2920, 293, 2932.
</t>
    </r>
  </si>
  <si>
    <r>
      <t xml:space="preserve">Fosilna goriva - opredeli se ogljična intenzivnost </t>
    </r>
    <r>
      <rPr>
        <b/>
        <sz val="9"/>
        <color theme="1"/>
        <rFont val="Arial"/>
        <family val="2"/>
        <charset val="238"/>
      </rPr>
      <t xml:space="preserve">(tCO2/GJ.), </t>
    </r>
    <r>
      <rPr>
        <sz val="9"/>
        <color theme="1"/>
        <rFont val="Arial"/>
        <family val="2"/>
        <charset val="238"/>
      </rPr>
      <t xml:space="preserve">za
podjetje katerega glavna dejavnost se uvršča v eno izmed NACE kod 8, 9, 91,910, 192, 1920, 2014, 352, 3521, 3522, 3523, 4612, 4671, 6, 610, 62, 620.
</t>
    </r>
  </si>
  <si>
    <r>
      <t xml:space="preserve">Elektrika in električna oprema - Opredeli se ogljična intenzivnost </t>
    </r>
    <r>
      <rPr>
        <b/>
        <sz val="9"/>
        <color theme="1"/>
        <rFont val="Arial"/>
        <family val="2"/>
        <charset val="238"/>
      </rPr>
      <t xml:space="preserve">(kg CO2/ MWh), </t>
    </r>
    <r>
      <rPr>
        <sz val="9"/>
        <color theme="1"/>
        <rFont val="Arial"/>
        <family val="2"/>
        <charset val="238"/>
      </rPr>
      <t>za
podjetje katerega glavna dejavnost se uvršča v eno izmed NACE kod 27, 2712,3314, 35, 351, 3511, 3512, 3513, 3514, 4321.</t>
    </r>
  </si>
  <si>
    <t>Priloga_1</t>
  </si>
  <si>
    <t>Priloga_2</t>
  </si>
  <si>
    <r>
      <t xml:space="preserve">Potrdila, certifikati in druga relevantna dokazila </t>
    </r>
    <r>
      <rPr>
        <sz val="11"/>
        <rFont val="Arial"/>
        <family val="2"/>
        <charset val="238"/>
      </rPr>
      <t>(navedite nazive dokumentov)</t>
    </r>
  </si>
  <si>
    <t>Priloga_3</t>
  </si>
  <si>
    <t>Priloga_4</t>
  </si>
  <si>
    <t>Priloga_5</t>
  </si>
  <si>
    <t>Priloga_6</t>
  </si>
  <si>
    <t>Priloga_7</t>
  </si>
  <si>
    <t>Priloga_8</t>
  </si>
  <si>
    <t>Priloga_9</t>
  </si>
  <si>
    <t>Priloga_10</t>
  </si>
  <si>
    <t>Št. vpr.</t>
  </si>
  <si>
    <t>vezano na Št. vpr.</t>
  </si>
  <si>
    <t>Podjetje ne meri/še ni vzpostavilo merjenja ogljičnega odtisa emisij obsega 1</t>
  </si>
  <si>
    <t>Podjetje ne meri/še ni vzpostavilo merjenja ogljičnega odtisa emisij obsega 2</t>
  </si>
  <si>
    <t>Podjetje ne meri/še ni vzpostavilo merjenja ogljičnega odtisa emisij obsega 3</t>
  </si>
  <si>
    <t>V kolikor DA, navedite, kdaj je bil načrt neprekinjenega poslovanja nazadnje testiran (datum).</t>
  </si>
  <si>
    <t xml:space="preserve">Referenčno (n – 1) leto v ESG vprašalniku se nanaša na zaključeno poslovno leto: </t>
  </si>
  <si>
    <t>ESG0225</t>
  </si>
  <si>
    <t xml:space="preserve">v1.2 </t>
  </si>
  <si>
    <t>ESG0226</t>
  </si>
  <si>
    <t>Proizvodnja električne energije v hidroelektrarnah</t>
  </si>
  <si>
    <t>Proizvodnja električne energije v termoelektrarnah, jedrskih elektrarnah</t>
  </si>
  <si>
    <t>Druge pravne dejavnosti</t>
  </si>
  <si>
    <t>Geofizikalne meritve, kartiranje</t>
  </si>
  <si>
    <t>Druge inženirske dejavnosti in tehnično svetovanje</t>
  </si>
  <si>
    <t xml:space="preserve"> </t>
  </si>
  <si>
    <t>V kolikor je podjetje zavezanec za poročanje v skladu s členom 70c ZGD-1, koliko je v preteklem letu znašal delež okoljsko trajnostnih prihodkov[3] v vseh prihodkih podjetja? (%).</t>
  </si>
  <si>
    <t>V kolikor je podjetje zavezanec za poročanje v skladu s členom 70c ZGD-1, koliko je v preteklem letu znašal delež naložb v osnovna sredstva pri proizvodih ali storitvah, povezanih z okoljsko trajnostnimi gospodarskimi dejavnostmi[6]? (v %)</t>
  </si>
  <si>
    <t>[6] Kot okoljsko trajnostna dejavnost se šteje dejavnost, ki izpolnjujejo merila iz 3. člena Uredbe za vzpostavitev okvira za spodbujanje trajnostnih naložb (EU 2020/852).</t>
  </si>
  <si>
    <t>b)     Od tega delež prihodkov iz omogočitvenih dejavnosti[4], s področja cilja blaženje podnebnih sprememb (%)</t>
  </si>
  <si>
    <t>c)      Od tega delež prihodkov iz prehodnih dejavnost[5], s področja cilja blaženje podnebnih sprememb (%)</t>
  </si>
  <si>
    <t>Če DA, koliko so znašale emisije TGP obsega 1 v t CO2 ekv. (podatki za leta n-1, n-2 in n-3)?[7]</t>
  </si>
  <si>
    <t>Če DA, koliko so znašale emisije TGP obsega 2 v t CO2 ekv. (podatki za leta n-1, n-2 in n-3)?[8]</t>
  </si>
  <si>
    <t>Če DA, koliko so znašale emisije TGP obsega 3 v t CO2 ekv.(podatki za leta n-1, n-2 in n-3)?[9]</t>
  </si>
  <si>
    <t>Ali je vaše podjetje upravljavec naprave z dovoljenjem za izpuščanje toplogrednih plinov? [10]</t>
  </si>
  <si>
    <t>Ali je vaše podjetje energetsko intenzivno?[11]</t>
  </si>
  <si>
    <t>[11] Podjetje je energetsko intenzivno, če letni strošek nabave energentov in električne energije, nabavljen ali proizveden v okviru dejavnosti, znaša najmanj 3 % letne proizvodne vrednosti. Strošek nabave energentov in električne energije vključuje vse davke, razen odbitnega davka na dodano vrednost. Proizvodna vrednost pomeni prihodke, vključno s subvencijami, povezanimi s ceno izdelka, povečano ali zmanjšano za spremembo zalog končnih in nedokončanih izdelkov ter blaga in storitev, nabavljenih za nadaljnjo prodajo, zmanjšano za nabave blaga ali storitev za nadaljnjo prodajo.</t>
  </si>
  <si>
    <t>[12] Primarna raba energije je energija nosilcev energije (goriv), ki še ni bila podvržena nobeni tehnični pretvorbi.</t>
  </si>
  <si>
    <t>Koliko je v podjetju znašala letna raba primarne energije[12] v zadnjih 3 letih (podatki za leta n-1, n-2 in n-3)?</t>
  </si>
  <si>
    <t>[13] E-RIPO je Evropski register izpustov in prenosov onesnaževal (E-RIPO).</t>
  </si>
  <si>
    <t>Ali je vaše podjetje na seznamu onesnaževalcev E-RIPO? [13]</t>
  </si>
  <si>
    <t>Ali se dejavnost podjetja izvaja na ali v bližini zavarovanih območij,[14] za katero je potrebna pridobitev naravovarstvenega soglasja?</t>
  </si>
  <si>
    <t>[15] Fizična podnebna tveganja so lahko akutna ali kronična. Akutna podnebna tveganja vključujejo suše, poplave, ekstremne padavine in naravni požari. Kronična tveganja so višanje temperature, širitev tropskih škodljivcev in bolezni v podnebne pasove in pospešeno manjšanje biotske raznolikosti.</t>
  </si>
  <si>
    <t>Navedite, katerim fizičnim podnebnim tveganjem[15] je bilo vaše podjetje izpostavljeno v zadnjih 3 letih.</t>
  </si>
  <si>
    <t xml:space="preserve">Ali ocenjujete, da bo vaše podjetje v prihodnjih 10 letih izpostavljeno podnebnim tveganjem prehoda:[16] </t>
  </si>
  <si>
    <t>[16] Tranzicijska podnebna tveganja ali tveganja prehoda izhajajo iz strukturnih sprememb gospodarstva pri prehodu v trajnostno gospodarstvo, ki temelji na manjši porabi energije in okoljevarstvu. Nanašajo se na finančno izgubo institucije, ki nastane neposredno ali posredno zaradi prilagajanja na nizkoogljično in bolj trajnostno gospodarstvo. Sprožijo ga lahko dejavniki, kot so razmeroma nenadna uvedba podnebnih in okoljskih politik, tehnološki napredek, spremembe v razpoloženju na trgih ali spremembe v tržnih izbirah.</t>
  </si>
  <si>
    <t>Ali so bile vašemu podjetju v zadnjih 3 letih izrečene kakršnekoli sankcije zaradi kršitev veljavnih predpisov, ki urejajo varnost in zdravje pri delu oziroma kršitev delovno pravne zakonodaje in druga področja[17]?</t>
  </si>
  <si>
    <t xml:space="preserve">[17] Sankcije vključujejo plačilo kazni, prejem opominov ali drugih odločitev državnih organov (tudi kazenskih) ob ugotovljenih nepravilnostih. </t>
  </si>
  <si>
    <t>[18] Npr.: World fair trade organization, Fairtrade international, The Global Organic Textile Standard, Družini prijazno podjetje …</t>
  </si>
  <si>
    <t>Ali je vaše podjetje pridobilo zunanje verificirane certifikate iz družbeno povezanih standardov (npr. zdravje in varnost pri delu, korporativna odgovornost, kakovost proizvodov/storitev, certifikat družbeno odgovorno delovanje, družini prijazno podjetje …)[18]?</t>
  </si>
  <si>
    <t>[19] Npr.: Zaveza odgovornosti, kakovosti, odličnosti, trajnostno upravljanje podjetij ipd.</t>
  </si>
  <si>
    <t>[20] Priporočljiv izračun stopnje fluktuacije za leto n po formuli: Stopnja fluktuacije = (skupno število delavcev, ki so odšli iz organizacije v letu n / skupno število zaposlenih delavcev na koncu leta n) * 100</t>
  </si>
  <si>
    <t>[21] Npr.: managerski pregledi, interna revizija, napredni računalniški sistem za odkrivanje in raziskovanje prevar idr.</t>
  </si>
  <si>
    <t>Ali se je vaše podjetje pridružilo globalnim oz. regijskim, panožnim zavezam na področju družbenih vplivov (članstvo v sektorskih pobudah)[19]?</t>
  </si>
  <si>
    <t>Navedite, kakšen je letni odstotek zamenjave zaposlenih (odstotek fluktuacije zaposlenih - angl. turnover rate) v zadnjih 3 letih (podatki za leta n-1, n-2 in n-3)?[20]</t>
  </si>
  <si>
    <t>Ali ima vaše podjetje vzpostavljen sistem odkrivanja prevar[21]?</t>
  </si>
  <si>
    <t>[14] Zavarovana območja so naravni parki, naravni rezervati in naravni spomeniki. Naravni parki (zakon jih imenuje širša zavarovana območja) so narodni, regijski in krajinski parki. Seznam zavarovanih območij: Naravni parki, naravni rezervati in naravni spomeniki | GOV.SI. Več informacij je objavljenih na spletnem naslovu https://zrsvn-varstvonarave.si/informacije-za-uporabnike/pogosta-vprasanja-in-odgovori/.</t>
  </si>
  <si>
    <t>[10] Seznam upravljavcev naprav z dovoljenji za izpuščanje toplogrednih plinov (zadnja sprememba 12.2.2022) Seznam upravljavcev naprav z dovoljenji za izpuščanje toplogrednih plinov.xlsx (gov.si)</t>
  </si>
  <si>
    <t>[9] Emisije obsega 3 so emisije toplogrednih plinov (TGP) iz prodajnih in dobavnih verig organizacije. Nastanejo posredno iz porabe sredstev, ki jih organizacija potrebuje za izvajanje svoje dejavnosti. Emisije TGP obsega 3 vključujejo vse emisije, ki niso vključene v izračun obsegov 1 in 2. Več informacij je dostopnih na ghg-protocol-revised.pdf (ghgprotocol.org) in Corporate-Value-Chain-Accounting-Reporing-Standard_041613_2.pdf (ghgprotocol.org)</t>
  </si>
  <si>
    <t>[8] Emisije obsega 2 so emisije toplogrednih plinov (TGP) povezane z nakupom električne energije, pare, toplote ali hlajenja organizacije. Emisije TGP obsega 2 fizično ne nastanejo na lokaciji proizvodnje energije, se pa upoštevajo v popisu toplogrednih plinov organizacije, ker so posledica porabe energije zaradi delovanja organizacije, organizacija pa lahko s svojim delovanjem posredno vpliva na njihovo zmanjšanje. Več informacij je dostopnih na ghg-protocol-revised.pdf (ghgprotocol.org) in https://ghgprotocol.org/sites/default/files/standards/Scope 2 Guidance_Final_Sept26.pdf.</t>
  </si>
  <si>
    <t xml:space="preserve">[7] Emisije obsega 1 so emisije toplogrednih plinov (TGP), ki nastanejo iz virov, ki so pod nadzorom ali v lasti organizacije (npr. emisije, povezane z zgorevanjem goriva v kotlih, pečeh, vozilih …), organizacija pa lahko s svojim delovanjem neposredno vpliva na njihovo zmanjševanje. Več informacij je dostopnih na ghg-protocol-revised.pdf (ghgprotocol.org). </t>
  </si>
  <si>
    <t>[4] Omogočitvena dejavnost pomeni izvajanje dejavnosti, ki neposredno omogoča drugim dejavnostim, da znatno prispevajo k okoljskim ciljem.</t>
  </si>
  <si>
    <t>[5] Prehodna dejavnost pomeni izvajanje dejavnosti, ki je ključna za prehod v brezogljično družbo in za katero še ne obstajajo ekonomsko izvedljive nizkoogljične alternative.</t>
  </si>
  <si>
    <t>ESG0227</t>
  </si>
  <si>
    <t>odstotek fluktuacije zaposlenih v letu n-1</t>
  </si>
  <si>
    <t>odstotek fluktuacije zaposlenih v letu n-2</t>
  </si>
  <si>
    <t>odstotek fluktuacije zaposlenih v letu n-3</t>
  </si>
  <si>
    <t>ESG0228</t>
  </si>
  <si>
    <t>ESG0229</t>
  </si>
  <si>
    <t>SI</t>
  </si>
  <si>
    <t>ESG0230</t>
  </si>
  <si>
    <t>ESG0231</t>
  </si>
  <si>
    <t xml:space="preserve">Znesek (n-1) </t>
  </si>
  <si>
    <t xml:space="preserve">Znesek (n-2) </t>
  </si>
  <si>
    <t xml:space="preserve">Znesek (n-3) </t>
  </si>
  <si>
    <t>V primeru, da podjetje namenja sredstva donacijam/sponzorstvu, navedite skupni znesek, ki ga je podjetje namenilo za ta namen v zadnjih 3 letih (podatki v EUR za leta n-1, n-2 in n-3).</t>
  </si>
  <si>
    <t>- tržne preference</t>
  </si>
  <si>
    <t>- tehnologija</t>
  </si>
  <si>
    <t>- zakonodaja</t>
  </si>
  <si>
    <t>- delež zaposlenih, ki se je strokovno izobraževal v letu n-1 (izračun: število zaposlenih v letu, ki so se udeležili strokovnega izobraževanja /povprečno število zaposlenih v letu)</t>
  </si>
  <si>
    <t>- povprečno število ur izobraževanja na zaposlenega v letu n-1 (izračun: število evidentiranih ur izobraževanja zaposlenih/ povprečno število zaposlenih v letu)</t>
  </si>
  <si>
    <t>ESG Questionnaire: A company’s assessment of environmental, social and governance risks</t>
  </si>
  <si>
    <r>
      <t xml:space="preserve">Certificates, attestations and other relevant supporting documents </t>
    </r>
    <r>
      <rPr>
        <b/>
        <sz val="11"/>
        <rFont val="Arial"/>
        <family val="2"/>
        <charset val="238"/>
      </rPr>
      <t>(please specify titles of documents)</t>
    </r>
  </si>
  <si>
    <t>relating to the question No.</t>
  </si>
  <si>
    <t>Attachment_1</t>
  </si>
  <si>
    <t>Attachment_2</t>
  </si>
  <si>
    <t>Attachment_3</t>
  </si>
  <si>
    <t>Attachment_4</t>
  </si>
  <si>
    <t>Attachment_5</t>
  </si>
  <si>
    <t>Attachment_6</t>
  </si>
  <si>
    <t>Attachment_7</t>
  </si>
  <si>
    <t>Attachment_8</t>
  </si>
  <si>
    <t>Attachment_9</t>
  </si>
  <si>
    <t>Attachment_10</t>
  </si>
  <si>
    <t xml:space="preserve">The reference (n-1) year in the ESG questionnaire refers to the completed financial year: </t>
  </si>
  <si>
    <t>I. General questions</t>
  </si>
  <si>
    <t>Answers:</t>
  </si>
  <si>
    <t>I. 1. Company information</t>
  </si>
  <si>
    <t>Company name:</t>
  </si>
  <si>
    <t>Company registered office</t>
  </si>
  <si>
    <t>Street name:</t>
  </si>
  <si>
    <t>House number:</t>
  </si>
  <si>
    <t>Postal code:</t>
  </si>
  <si>
    <t>City/town:</t>
  </si>
  <si>
    <t>Country:</t>
  </si>
  <si>
    <t>Company registration number (10-digit number):</t>
  </si>
  <si>
    <t>Contact person with regard to ESG matters (first name and surname, e-mail address, mobile/cell phone number):</t>
  </si>
  <si>
    <t>Parent company name (if any):</t>
  </si>
  <si>
    <t>Parent company registered office (name of street and house number, postal code, city/town, country):</t>
  </si>
  <si>
    <t>Parent company registration number (10-digit number):</t>
  </si>
  <si>
    <t>Has an ESG rating been assigned to the company by an ESG rating agency/ appraiser?</t>
  </si>
  <si>
    <t>If the answer is “YES”, which credit rating agency/appraiser was commissioned to assess the company’s ESG score?</t>
  </si>
  <si>
    <t>When was the ESG rating obtained and what is the score?</t>
  </si>
  <si>
    <t>I. 2. Data on ESG strategy/policy and compliance with applicable legislation</t>
  </si>
  <si>
    <t>Does the company have in place ESG or CSR[1] strategy, i.e. general strategy or sustainability policy with the defined ESG goals and ESG risk management?</t>
  </si>
  <si>
    <t xml:space="preserve">Which goals in the ESG area has the company adopted and which key performance indicators (KPIs) it monitors? </t>
  </si>
  <si>
    <t>How many employees in your company are tasked with day-to-day ESG related activities?</t>
  </si>
  <si>
    <t>Do you provide ESG training to staff in your company?</t>
  </si>
  <si>
    <t>Does your company engage external partners for ESG-related activities?</t>
  </si>
  <si>
    <t>If the answer is “YES”, please provide a short description of the type of those activities and the names of the external partners.</t>
  </si>
  <si>
    <t>Has the company acquired any of the social or environmental standards, i.e. has it signed any commitments?</t>
  </si>
  <si>
    <t xml:space="preserve">If the answer is “YES”, which certificates in the ESG area the company obtained, i.e. which commitments the company signed? </t>
  </si>
  <si>
    <t xml:space="preserve">Please confirm that your company is operating in accordance with the benchmark regulations for the following areas: </t>
  </si>
  <si>
    <t>1.      Environmental legislation (including acquisition of any environmental permits required)</t>
  </si>
  <si>
    <t>2.      Labour laws (including laws on occupational safety and health)</t>
  </si>
  <si>
    <t>3.      Fire safety and accident prevention legislation</t>
  </si>
  <si>
    <t>I. 3. Other</t>
  </si>
  <si>
    <t>Is your company covered by the reporting rules introduced by the Non-Financial Reporting Directive (NFRD)[2], i.e. by Article 70c of the Companies Act (ZGD-1)?</t>
  </si>
  <si>
    <t>Does your company publish reports on ESG impacts in the form of a sustainability report or a corporate social responsibility (CSR) report?</t>
  </si>
  <si>
    <t>If the answer is “YES”, please provide the URL link to the most recent published report.</t>
  </si>
  <si>
    <t xml:space="preserve">If the company is required to report in accordance with Article 70c of the Companies Act (ZGD-1), what was the share of its revenues generated by engaging in environmentally sustainable economic activities[3] of the company’s total sales revenues during the past year? (in %). </t>
  </si>
  <si>
    <t>a)      Of which the share of income from the economic activity making a substantial contributes to achieving the objective of climate change mitigation (%)</t>
  </si>
  <si>
    <t>b)      Of which the share of income from enabling activities[4] that fall within the scope of climate change mitigation (%)</t>
  </si>
  <si>
    <t>c)      Of which the share of income from transitional activities[5] that fall within the scope of climate change mitigation (%)</t>
  </si>
  <si>
    <t>d)      Of which the share of income from the economic activity making a substantial contribution to achieving the objective of climate change adaptation (%)</t>
  </si>
  <si>
    <t>e)      Of which the share of income from enabling activities that fall within the scope of the objective of climate change adaptation</t>
  </si>
  <si>
    <t>f)       Of which the share of income from transitional activities that fall within the scope of the objective of climate change adaptation</t>
  </si>
  <si>
    <t>Does your company generate 1% or more of its revenue by exploration, mining, extraction, distribution or refining of hard coal and lignite?</t>
  </si>
  <si>
    <t xml:space="preserve">Does your company generate 10% or more of its revenue by exploration, extraction, distribution or refining petroleum derived liquid fuels? </t>
  </si>
  <si>
    <t>Does your company generate 50% or more of its revenue by exploration, extraction, production or distribution of gaseous fuels?</t>
  </si>
  <si>
    <t>Does your company earn 50% or more of its revenue by production of electricity at greenhouse gas emission intensity above 100 g CO2 e/kWh?</t>
  </si>
  <si>
    <r>
      <t xml:space="preserve">Power - carbon intensity is defined </t>
    </r>
    <r>
      <rPr>
        <b/>
        <sz val="9"/>
        <color theme="1"/>
        <rFont val="Arial"/>
        <family val="2"/>
        <charset val="238"/>
      </rPr>
      <t xml:space="preserve">(kg CO2/ MWh) for </t>
    </r>
    <r>
      <rPr>
        <sz val="9"/>
        <color theme="1"/>
        <rFont val="Arial"/>
        <family val="2"/>
        <charset val="238"/>
      </rPr>
      <t>company whose principal activity is listed in the Statistical classification of economic activities in the European Community (NACE) with codes 27, 2712, 3314, 35, 351, 3511, 3512, 3513, 3514, 4321.</t>
    </r>
  </si>
  <si>
    <r>
      <t xml:space="preserve">Fossil fuel combustion - carbon intensity is defined </t>
    </r>
    <r>
      <rPr>
        <b/>
        <sz val="9"/>
        <color theme="1"/>
        <rFont val="Arial"/>
        <family val="2"/>
        <charset val="238"/>
      </rPr>
      <t>(tCO2/GJ.) for company</t>
    </r>
    <r>
      <rPr>
        <sz val="9"/>
        <color theme="1"/>
        <rFont val="Arial"/>
        <family val="2"/>
        <charset val="238"/>
      </rPr>
      <t xml:space="preserve"> whose principal activity is listed in the Statistical classification of economic activities in the European Community (NACE) with codes 8, 9, 91,910, 192, 1920, 2014, 352, 3521, 3522, 3523, 4612, 4671, 6, 610, 62, 620.
</t>
    </r>
  </si>
  <si>
    <r>
      <t xml:space="preserve">Automotive industry - carbon intensity is defined </t>
    </r>
    <r>
      <rPr>
        <b/>
        <sz val="9"/>
        <color theme="1"/>
        <rFont val="Arial"/>
        <family val="2"/>
        <charset val="238"/>
      </rPr>
      <t xml:space="preserve">(kgCO2/vkm) </t>
    </r>
    <r>
      <rPr>
        <sz val="9"/>
        <color theme="1"/>
        <rFont val="Arial"/>
        <family val="2"/>
        <charset val="238"/>
      </rPr>
      <t xml:space="preserve">for company whose principal activity is listed in the Statistical classification of economic activities in the European Community (NACE) with codes 2815, 29, 291, 2910, 292, 2920, 293, 2932.
</t>
    </r>
  </si>
  <si>
    <r>
      <t xml:space="preserve">Aviation - carbon intensity is defined </t>
    </r>
    <r>
      <rPr>
        <b/>
        <sz val="9"/>
        <color theme="1"/>
        <rFont val="Arial"/>
        <family val="2"/>
        <charset val="238"/>
      </rPr>
      <t xml:space="preserve">(kgCO2/pkm) </t>
    </r>
    <r>
      <rPr>
        <sz val="9"/>
        <color theme="1"/>
        <rFont val="Arial"/>
        <family val="2"/>
        <charset val="238"/>
      </rPr>
      <t>for company</t>
    </r>
    <r>
      <rPr>
        <b/>
        <sz val="9"/>
        <color theme="1"/>
        <rFont val="Arial"/>
        <family val="2"/>
        <charset val="238"/>
      </rPr>
      <t xml:space="preserve"> </t>
    </r>
    <r>
      <rPr>
        <sz val="9"/>
        <color theme="1"/>
        <rFont val="Arial"/>
        <family val="2"/>
        <charset val="238"/>
      </rPr>
      <t xml:space="preserve">whose principal activity is listed in the Statistical classification of economic activities in the European Community (NACE) with codes 3030, 3316, 511, 5110, 512, 5121, 5223, 2815, 29, 291, 2910, 292, 2920, 293, 2932. </t>
    </r>
  </si>
  <si>
    <r>
      <t xml:space="preserve">Maritime transport - carbon intensity is defined </t>
    </r>
    <r>
      <rPr>
        <b/>
        <sz val="9"/>
        <color theme="1"/>
        <rFont val="Arial"/>
        <family val="2"/>
        <charset val="238"/>
      </rPr>
      <t xml:space="preserve">(kgCO2/tkm) </t>
    </r>
    <r>
      <rPr>
        <sz val="9"/>
        <color theme="1"/>
        <rFont val="Arial"/>
        <family val="2"/>
        <charset val="238"/>
      </rPr>
      <t>for company whose principal activity is listed in the Statistical classification of economic activities in the European Community (NACE) with codes 301, 3011, 3012, 3315, 50, 501, 5010, 502, 5020, 5222, 5224, 5229.</t>
    </r>
  </si>
  <si>
    <r>
      <t xml:space="preserve">Cement, clinker and lime production  - carbon intensity is defined </t>
    </r>
    <r>
      <rPr>
        <b/>
        <sz val="9"/>
        <color theme="1"/>
        <rFont val="Arial"/>
        <family val="2"/>
        <charset val="238"/>
      </rPr>
      <t xml:space="preserve">(tCO2/tonne cement) </t>
    </r>
    <r>
      <rPr>
        <sz val="9"/>
        <color theme="1"/>
        <rFont val="Arial"/>
        <family val="2"/>
        <charset val="238"/>
      </rPr>
      <t>for company whose principal activity is listed in the Statistical classification of economic activities in the European Community (NACE) with codes 235, 2351, 2352, 236, 2361, 2363, 2364, 811, 89.</t>
    </r>
  </si>
  <si>
    <r>
      <t xml:space="preserve">Iron and steel, coke, and metal ore production - carbon intensity is defined </t>
    </r>
    <r>
      <rPr>
        <b/>
        <sz val="9"/>
        <color theme="1"/>
        <rFont val="Arial"/>
        <family val="2"/>
        <charset val="238"/>
      </rPr>
      <t>(tCO2/tonne steel)</t>
    </r>
    <r>
      <rPr>
        <sz val="9"/>
        <color theme="1"/>
        <rFont val="Arial"/>
        <family val="2"/>
        <charset val="238"/>
      </rPr>
      <t xml:space="preserve"> for company whose principal activity is listed in the Statistical classification of economic activities in the European Community (NACE) with codes 24, 241, 2410, 242, 2420, 2434, 244, 2442, 2444, 2445, 245, 2451, 2452, 25, 251, 2511, 4672, 5, 51, 510, 52, 520, 7, 72, 729.</t>
    </r>
  </si>
  <si>
    <t>If the company is required to report in accordance with Article 70c of the Companies Act (ZGD-1), what was the share of investments in fixed assets for the production of products or services associated with environmentally sustainable economic activities during the past year[6]? (in %)</t>
  </si>
  <si>
    <t>II. Environmental factors (»E«)</t>
  </si>
  <si>
    <t>II. 1. Climate-related changes (greenhouse gas emissions)</t>
  </si>
  <si>
    <t>Does your company calculate i.e. reports and monitors greenhouse gas (GHG) emissions i.e. the company’s carbon footprint?</t>
  </si>
  <si>
    <t xml:space="preserve">If the answer is “YES”, how much were Scope 1 GHG emissions in t CO2 equivalent (data for the years n-1, n-2 and n-3)?[7] </t>
  </si>
  <si>
    <t>Year n-3</t>
  </si>
  <si>
    <t>Year n-2</t>
  </si>
  <si>
    <t>Year n-1</t>
  </si>
  <si>
    <t>If the answer is “YES”, how much were GHG emissions scope 2 in t CO2 equivalent. (data for the years n-1, n-2 and n-3)?[8]</t>
  </si>
  <si>
    <t>If the answer is “YES”, how much were Scope 3 GHG emissions in t CO2 equivalent.(data for the years n-1, n-2 and n-3)?[9]</t>
  </si>
  <si>
    <t>If the answer is “YES”, have the company’s calculations of carbon footprint been verified by external assessors?</t>
  </si>
  <si>
    <t>Does your company have in place approved goal/strategy for transition to “net-zero” carbon emission operations by 2050?</t>
  </si>
  <si>
    <t>Does your company operate a facility to which a greenhouse gas (GHG) permit has been issued? [10]</t>
  </si>
  <si>
    <t>Do prices of emission allowances under the EU’s Emissions Trading Scheme and environmental levies considerably affect your company’s profitability?</t>
  </si>
  <si>
    <t>II. 2. Energy efficiency</t>
  </si>
  <si>
    <t>Is your company energy intensive?[11]</t>
  </si>
  <si>
    <t>How much was the company’s annual primary energy consumption[12] during the past 3 years (data for the years n-1, n-2 and n-3)??</t>
  </si>
  <si>
    <t>Energy in v MWh (n-1)</t>
  </si>
  <si>
    <t>Energy in MWh (n-2)</t>
  </si>
  <si>
    <t>Energy in MWh (n-3)</t>
  </si>
  <si>
    <t>What was the company’s consumption of renewable energy (in %) in proportion to its total primary energy consumption in the year n-1?</t>
  </si>
  <si>
    <t>What was the company’s electricity consumption (in %) in proportion to its total primary energy consumption in the year n-1?</t>
  </si>
  <si>
    <t>What was the company’s gas consumption (in %) in proportion to its total primary energy consumption in the year n-1?</t>
  </si>
  <si>
    <t>What was the company’s consumption of petroleum products (in %) in proportion to its total primary energy consumption in the year n-1?</t>
  </si>
  <si>
    <t>Does the company have in place a plan for improving energy efficiency over the next 3-year period?</t>
  </si>
  <si>
    <t>Is your company planning investments serving to deliver a substantial reduction of energy usage/consumption in the next 3 years?</t>
  </si>
  <si>
    <t>Does the company have in place a control information system that enables energy management and targeted monitoring of energy usage, and a full-time energy manager?</t>
  </si>
  <si>
    <t>Did the company obtain the energy performance certificate better than C class for most of its freehold buildings used for carrying out the company’s activity?</t>
  </si>
  <si>
    <t>II. 3. Water consumption</t>
  </si>
  <si>
    <t>How much is the combined annual water consumption (in m3) in the preceding 3-year period (data for the years n-1, n-2 and n-3)?</t>
  </si>
  <si>
    <t>Water (n-1)</t>
  </si>
  <si>
    <t>Water (n-2)</t>
  </si>
  <si>
    <t>Water (n-3)</t>
  </si>
  <si>
    <t xml:space="preserve">What share of water consumed in the business process your company re-uses? </t>
  </si>
  <si>
    <t>Is your company planning major investments in the area of potable water management or abstracted water management, wastewater management, recycling of water or industrial wastewater discharge management in the next 3 years?</t>
  </si>
  <si>
    <t>II. 4. Prevention of pollution</t>
  </si>
  <si>
    <t>Does your company have to perform measurements in accordance with legislation governing operational monitoring of the emission of substances into the atmosphere from stationary pollution sources (pollutant emission)?</t>
  </si>
  <si>
    <t>Did your company exceed the permitted pollution values with respect to the authorised benchmarks over the last 3-year period?</t>
  </si>
  <si>
    <t>If the answer is “YES”, please specify the number of the identified exceedances/overruns over the last 3-year period (data for the years n-1, n-2 and n-3)?</t>
  </si>
  <si>
    <t>Number (n-1)</t>
  </si>
  <si>
    <t>Number (n-2)</t>
  </si>
  <si>
    <t>Number (n-3)</t>
  </si>
  <si>
    <t>If the answer is “YES”, how large the overruns were beyond the permitted/authorised value (data for the years n-1, n-2 in n-3)?</t>
  </si>
  <si>
    <t>If the answer is “YES”, what the amount of the financial penalties/fines was for the offences committed during the past 3 years (in EUR; data for the years n-1, n-2 and n-3)?</t>
  </si>
  <si>
    <t>Amount (n-1)</t>
  </si>
  <si>
    <t>Amount (n-2)</t>
  </si>
  <si>
    <t>Amount (n-3)</t>
  </si>
  <si>
    <t xml:space="preserve">Has your company put in place procedures/practices/techniques for reducing pollution and/or improving control over pollution prevention? </t>
  </si>
  <si>
    <t xml:space="preserve">Is your company planning investments in procedures/practices/techniques for reducing pollution and/or improving control over pollution prevention in the next 3 years? </t>
  </si>
  <si>
    <t>Is your company on the E-PRTR list of pollutants? [13]</t>
  </si>
  <si>
    <t>II. 5. Circular economy/waste management</t>
  </si>
  <si>
    <t>What is the annual quantity of waste (in tonnes) generated by the company during the past year (n-1) by category as follows below:</t>
  </si>
  <si>
    <t>- non-hazardous waste</t>
  </si>
  <si>
    <t>- hazardous waste</t>
  </si>
  <si>
    <t>Did you reduce the quantity of waste in your company (either by waste recycling, re-use waste or by selling waste to another company) during the past year (n-1)?</t>
  </si>
  <si>
    <t>Are you planning in your company to reduce the quantity of waste (either by waste recycling, re-use waste or by selling waste to another company) in the next 3 years?</t>
  </si>
  <si>
    <t xml:space="preserve">Please indicate the trend of change in the share of generated waste by category as follows below: </t>
  </si>
  <si>
    <t xml:space="preserve">What is the annual cost in your company for waste disposal/handling (in EUR, the figure for the year n-1)? </t>
  </si>
  <si>
    <t>What is the annual waste management/waste disposal revenue in your company (in EUR, the figure for the year n-1)?</t>
  </si>
  <si>
    <t>Does the company have formalised procedures for waste storage, management and disposal?</t>
  </si>
  <si>
    <t>II. 6. Biodiversity and healthy ecosystems</t>
  </si>
  <si>
    <t>Are the company’s operations carried out in or in the vicinity of protected areas[14] for which consent granted by a nature conservation authority is required</t>
  </si>
  <si>
    <t>If the answer is “YES”, please specify the distance (in metres) and the category of the protected area (National park, Regional park, Landscape park, Nature reserve, Natural monument).</t>
  </si>
  <si>
    <t>Does your company by engaging in its activity directly impact biodiversity (causes reduction/vanishing of animal and plant species)?</t>
  </si>
  <si>
    <t>II. 7. Environmental risks</t>
  </si>
  <si>
    <t>Please indicate climate-related physical risks[15] to which your company was exposed over the past 3 years.</t>
  </si>
  <si>
    <t>Type of climate and/or environmental change/impact (for the period of the past 3 years)</t>
  </si>
  <si>
    <t>Fire</t>
  </si>
  <si>
    <t>Number of loss events</t>
  </si>
  <si>
    <t>Do you find loss events to be of chronic nature (there is substantial probability of repeating loss events)?</t>
  </si>
  <si>
    <t>Total gross loss from loss events in EUR (1)</t>
  </si>
  <si>
    <t>Total compensation (insurance and other) in EUR (2)</t>
  </si>
  <si>
    <t>Total net loss from loss events in EUR
(3) = (1) - (2)</t>
  </si>
  <si>
    <t>Major storm</t>
  </si>
  <si>
    <t>Flooding</t>
  </si>
  <si>
    <t>Frost</t>
  </si>
  <si>
    <t>Landslide</t>
  </si>
  <si>
    <t>Drought / shortage of water</t>
  </si>
  <si>
    <t>Other</t>
  </si>
  <si>
    <t>Does your company have in place measures for adjustment to the future impact of climate-related physical risks?</t>
  </si>
  <si>
    <t>Please indicate estimated investments to be made in the next 3 years for adjustment to climate-related physical risks (in EUR).</t>
  </si>
  <si>
    <t xml:space="preserve">Do your estimates indicate that in the next 10 years your company will be exposed to any of the following climate-related transition risks:[16] </t>
  </si>
  <si>
    <t>- technology,</t>
  </si>
  <si>
    <t>- legislation</t>
  </si>
  <si>
    <t>- market preference</t>
  </si>
  <si>
    <t>Do you expect that climate-related transition risks will result in substantially higher costs for your company incurred in order to adapt your processes and equipment (e.g. emission credits and other charges/levies, investments …)?</t>
  </si>
  <si>
    <t>III. Social factors (»S«)</t>
  </si>
  <si>
    <t>III. 1. General</t>
  </si>
  <si>
    <t>Has your company put in place policies relating to the social aspects of operations in the following areas:</t>
  </si>
  <si>
    <r>
      <t>-</t>
    </r>
    <r>
      <rPr>
        <sz val="7"/>
        <color theme="1"/>
        <rFont val="Times New Roman"/>
        <family val="1"/>
        <charset val="238"/>
      </rPr>
      <t xml:space="preserve">         </t>
    </r>
    <r>
      <rPr>
        <sz val="9"/>
        <color theme="1"/>
        <rFont val="Arial"/>
        <family val="2"/>
        <charset val="238"/>
      </rPr>
      <t>respect for human rights</t>
    </r>
  </si>
  <si>
    <r>
      <t>-</t>
    </r>
    <r>
      <rPr>
        <sz val="7"/>
        <color theme="1"/>
        <rFont val="Times New Roman"/>
        <family val="1"/>
        <charset val="238"/>
      </rPr>
      <t xml:space="preserve">         </t>
    </r>
    <r>
      <rPr>
        <sz val="9"/>
        <color theme="1"/>
        <rFont val="Arial"/>
        <family val="2"/>
        <charset val="238"/>
      </rPr>
      <t>equal opportunities / non-discriminatory practice</t>
    </r>
  </si>
  <si>
    <r>
      <t>-</t>
    </r>
    <r>
      <rPr>
        <sz val="7"/>
        <color theme="1"/>
        <rFont val="Times New Roman"/>
        <family val="1"/>
        <charset val="238"/>
      </rPr>
      <t xml:space="preserve">         </t>
    </r>
    <r>
      <rPr>
        <sz val="9"/>
        <color theme="1"/>
        <rFont val="Arial"/>
        <family val="2"/>
        <charset val="238"/>
      </rPr>
      <t xml:space="preserve">encouragement of staff diversity </t>
    </r>
  </si>
  <si>
    <r>
      <t>-</t>
    </r>
    <r>
      <rPr>
        <sz val="7"/>
        <color theme="1"/>
        <rFont val="Times New Roman"/>
        <family val="1"/>
        <charset val="238"/>
      </rPr>
      <t xml:space="preserve">         </t>
    </r>
    <r>
      <rPr>
        <sz val="9"/>
        <color theme="1"/>
        <rFont val="Arial"/>
        <family val="2"/>
        <charset val="238"/>
      </rPr>
      <t>provision of health and safety at work</t>
    </r>
  </si>
  <si>
    <r>
      <t>-</t>
    </r>
    <r>
      <rPr>
        <sz val="7"/>
        <color theme="1"/>
        <rFont val="Times New Roman"/>
        <family val="1"/>
        <charset val="238"/>
      </rPr>
      <t xml:space="preserve">         </t>
    </r>
    <r>
      <rPr>
        <sz val="9"/>
        <color theme="1"/>
        <rFont val="Arial"/>
        <family val="2"/>
        <charset val="238"/>
      </rPr>
      <t>child labour and illegal work prevention</t>
    </r>
  </si>
  <si>
    <t>-       ethical business conduct</t>
  </si>
  <si>
    <t>Which goals in the social area is the company monitoring (the goals regarding the employees education/training, donations, sponsorships, cooperation with the local community, foundations …)?</t>
  </si>
  <si>
    <t>Does your company achieve the set goals in the social area?</t>
  </si>
  <si>
    <t>Have any sanctions been imposed on your company during the past 3 years for breaches of the rules in force governing health and safety at work, i.e. breaches of labour codes and other areas[17]?</t>
  </si>
  <si>
    <t>Has your company obtained externally verified certificates issued under standards associated with social matters (e.g. health and safety at work, corporate responsibility, quality of products/services, certificate attesting to socially responsible operations, family-friendly company …)[18]?</t>
  </si>
  <si>
    <t>If the answer is “YES”, please list the certificates.</t>
  </si>
  <si>
    <t>Has your company subscribed to any global, i.e. regional, sectoral commitments in the area of  social impacts (membership of sectoral initiatives)[19]?</t>
  </si>
  <si>
    <t>If the answer is “YES”, please specify the initiatives subscribed by the company.</t>
  </si>
  <si>
    <t>III. 2. Impact on community/society</t>
  </si>
  <si>
    <t>Does your company have programmes for support to local communities?</t>
  </si>
  <si>
    <t>If the answer is “YES”, what these programmes are about?</t>
  </si>
  <si>
    <t>Please indicate in which organised voluntary actions the employees of your company took part during the past year?</t>
  </si>
  <si>
    <t>Was your company exposed during the past 3 years to adverse events that included interventions of non-governmental organisations, media or protests?</t>
  </si>
  <si>
    <t>If the answer is “YES”, please provide a short description of such event(s) and the severity of the consequences.</t>
  </si>
  <si>
    <t>In case that your company allocates funds to donations/sponsorships, please specify the total amount the company allocated to that purpose during the past 3 years (data for the years n-1, n-2 and n-3 in EUR).</t>
  </si>
  <si>
    <t>III. 3. Employer-employee relations/labour standards and human rights in the corporate sector</t>
  </si>
  <si>
    <t>Does your company provide to its employees additional benefits/bonuses (supplementary pension or health insurance, jubilee benefits, sports activities …)?</t>
  </si>
  <si>
    <t>Has the company acceded to a collective agreement that stipulates a base/starting salary, reimbursement of costs, annual holiday allowance, remuneration policy …?</t>
  </si>
  <si>
    <t>Does the company have in place the education and training system, incentive/reward scheme and career development for its employees?</t>
  </si>
  <si>
    <t>Education and training systems:</t>
  </si>
  <si>
    <t>Incentive/reward systems:</t>
  </si>
  <si>
    <t>Career development systems:</t>
  </si>
  <si>
    <t>Insofar that the company has in place the education and training systems (the answer to the previous question is YES), then please specify:</t>
  </si>
  <si>
    <t>- the share of the employees professionally educated and trained over the year n-1 (calculation: the number of employees in the year in which they attended professional training / the average number of employees in the year concerned)</t>
  </si>
  <si>
    <t>- the average number of training hours per employee in the year n-1 (the calculation: the number of the recorded training hours the employees attended / the average number of employees in the year concerned)</t>
  </si>
  <si>
    <t>Does the company have in place a published code of conduct for employees in which standards and rules of conduct are set out?</t>
  </si>
  <si>
    <t>Is there a trade union operating in the company?</t>
  </si>
  <si>
    <t>Are mechanisms in place for making anonymous complaints regarding irregularities (whistleblowing) and for dealing with irregularities/infringements in the company by the employees?</t>
  </si>
  <si>
    <t>If the answer is “YES”, how many complaints regarding irregularities/infringements the company received during the past 3 years? (data for the years n-1, n-2 and n-3)</t>
  </si>
  <si>
    <t>Number in the year n-1</t>
  </si>
  <si>
    <t>Number in the year n-2</t>
  </si>
  <si>
    <t>Number in the year n-3</t>
  </si>
  <si>
    <t>Please indicate the number of minor injuries suffered by the employees owing to accidents at work during the past 3 years (as reported to the competent institutions on the form for reporting accidents – injuries at work; data for the years n-1, n-2 and n-3).</t>
  </si>
  <si>
    <t>Please indicate the number of more severe injuries suffered by the company’s employees due to accidents at work during the past 3 years (as reported to the competent institutions on the form for reporting accidents – injuries at work; data for the years n-1, n-2 and n-3).</t>
  </si>
  <si>
    <t>Please indicate the number of working days lost due to occupational injuries during the past 3 years (the number working days on which the company employees did not work due to occupational injuries; data for the years n-1, n-2 and n-3).</t>
  </si>
  <si>
    <t>Please indicate the number of working days lost due to employee sickness absence/sick leaves during the past 3 years (the number of working days on which the employees on sick leaves did not work; data for the years n-1, n-2 and n-3).</t>
  </si>
  <si>
    <t>Please indicate the number of legal actions initiated in the labour law area against the company in the past 3 years (data for the years n-1, n-2 and n-3).</t>
  </si>
  <si>
    <t>Please indicate how many times the company employees went on strike during the past 3 years (data for the years n-1, n-2 and n-3).</t>
  </si>
  <si>
    <t>What is the share of the company’s employees on a minimum wage (in %; the figure for the year n-1)?</t>
  </si>
  <si>
    <t>Please indicate the annual percentage of employees who left the company (the turnover rate) during the past 3 years (data for the years n-1, n-2 and n-3)?[20]</t>
  </si>
  <si>
    <t>III. 4. Relationships with customers and suppliers</t>
  </si>
  <si>
    <t>Does your company perform supply chain due diligence also for the purpose of compliance with ESG criteria (such as respecting human rights by suppliers and ethical rules applying to your company)?</t>
  </si>
  <si>
    <t>Does your company cooperate with business partners substantially exposed to the risk of human rights violation (exploitation of employees, underaged person/child labour, precarious work as the prevailing form of employment, and work in unsuitable and dangerous working conditions)?</t>
  </si>
  <si>
    <t>Does your company demand that all its suppliers duly observe the same social standards as it itself observes?</t>
  </si>
  <si>
    <t>Please indicate the number of customer complaints during the past 3 years (data for the years n-1, n-2 and n-3).</t>
  </si>
  <si>
    <t>Please indicate the number of legal actions initiated against the company by customers or suppliers over the past 3 years (data for the years n-1, n-2 and n-3).</t>
  </si>
  <si>
    <t>IV. Governance factors (»G«)</t>
  </si>
  <si>
    <t>IV. 1. Ethical aspects of governance</t>
  </si>
  <si>
    <t>Does your company implement measures for the prevention of bribery and bribery risk management?</t>
  </si>
  <si>
    <t>Do you have information that your company, its owners or directors were involved in bribery, fraud, scam or similar malpractices?</t>
  </si>
  <si>
    <t>Has the company adopted internal policy that regulates value of gifts and advantages individuals in the company may receive or that may be given to individuals outside the company?</t>
  </si>
  <si>
    <t>Does your company provide to its employees training/education with regard to ethics in business activity (anti-corruption, breaching competition regulations)?</t>
  </si>
  <si>
    <t>Please give details on how your employees participate in corporate governance?</t>
  </si>
  <si>
    <t>Has your company adopted the rules for avoiding conflict of interest?</t>
  </si>
  <si>
    <t>Has your company put in place a fraud detection system [21]?</t>
  </si>
  <si>
    <t>IV. 2. Strategy and risk management</t>
  </si>
  <si>
    <t>Has your company put in place a business continuity plan?</t>
  </si>
  <si>
    <t>If the answer is “YES”, please specify when the company’s business continuity plan was last tested.</t>
  </si>
  <si>
    <t xml:space="preserve">Has your company put in place security mechanisms for the protection of personal data? </t>
  </si>
  <si>
    <t>If the answer is “YES”, please provide details.</t>
  </si>
  <si>
    <t xml:space="preserve">Have you detected that during the past year data privacy and security was threatened (e.g. unauthorised intrusions into the system, unauthorised accesses …)? </t>
  </si>
  <si>
    <t>If the answer is “YES”, please specify the number of cases.</t>
  </si>
  <si>
    <t>IV. 3. Diversified management and supervisory boards</t>
  </si>
  <si>
    <t>Does the company have in place policies, which enhance diversity, i.e. encourage the company to have more diversified management board and/or supervisory board with regard to gender, competence and professional background?</t>
  </si>
  <si>
    <t>[1] Corporate Social Responsibility.</t>
  </si>
  <si>
    <t>[3] To qualify as revenues generated by environmentally sustainable economic activities, they shall be generated by the company’s economic activities that meet the criteria laid down in Article 3 of Regulation (EU) 2020/852 on the establishment of a framework to facilitate sustainable investment.</t>
  </si>
  <si>
    <t>[4] An enabling economic activity means engaging in the activity directly enabling other activities to make a substantial contribution to environmental objectives.</t>
  </si>
  <si>
    <t>[5] A transitional economic activity means engaging in the activity that is key to the transition to a zero-carbon society and for which there are still no technologically and economically feasible low-carbon alternatives.</t>
  </si>
  <si>
    <t>[6] To qualify as environmentally sustainable, an economic activity shall meet the criteria for environmentally sustainable economic activities laid down in Article 3 of Regulation (EU) 2020/852 on the establishment of a framework to facilitate sustainable investment.</t>
  </si>
  <si>
    <t>[7] Scope 1 emissions are greenhouse gas emissions(GHG) occurring from sources that are controlled or owned by the company (e.g.: emissions from combustion in boilers, furnaces, vehicles, …), and the company can directly influence and reduce GHG by its business activity/operations. Further information is available at: ghg-protocol-revised.pdf (ghgprotocol.org).</t>
  </si>
  <si>
    <t>[8] Scope 2 emissions are greenhouse gas emissions(GHG) associated with the purchase of electricity, steam, heating or cooling of the organisation. Scope 2 GHG emissions do not physically occur at the location at which energy is generated, but they are taken into account for the preparation of the company’s GHG inventory since they are a consequence of energy consumption for the company’s activities; nevertheless, the company may indirectly influence emission reduction with its operations that reduce emissions. Further information is available at ghg-protocol-revised.pdf (ghgprotocol.org) and https://ghgprotocol.org/sites/default/files/standards/Scope 2 Guidance_Final_Sept26.pdf.</t>
  </si>
  <si>
    <t>[9] Scope 3 emissions of are greenhouse gas emissions(GHG) from the organisation’s sales and supply chains. They are generated indirectly by the use of the resources the organisation needs to carry out its business activity. Scope 3 GHG emissions GHG include all emissions not included in scope 1 and scope 2. For further information go to ghg-protocol-revised.pdf (ghgprotocol.org) and Corporate-Value-Chain-Accounting-Reporing-Standard_041613_2.pdf (ghgprotocol.org)</t>
  </si>
  <si>
    <t>[10] The list of operators of facilities for which GHG permits were issued (last modified on 12 February 2022) Seznam upravljavcev naprav z dovoljenji za izpuščanje toplogrednih plinov.xlsx (gov.si)</t>
  </si>
  <si>
    <t>[11] A company is energy intensive, if the annual purchases of energy products and electricity, purchased or generated within the framework of its economic activity accounts for at least 3% of its annual production value. The cost of purchasing energy products and electricity comprises all taxes other than deductible value added tax. Production value means revenue from sales of goods and rendering of services including aid/subsidies plus or minus the changes in stocks of finished products, work in progress and goods and services purchased for resale, minus the purchases of goods and services for resale.</t>
  </si>
  <si>
    <t>[12] Primary energy consumption refers to the direct use or supply at the source of energy (fuel) that has not been subjected to any conversion or transformation process.</t>
  </si>
  <si>
    <t>[13] E-PRTR stands for European Pollutant Release and Transfer Register.</t>
  </si>
  <si>
    <t>[14] Protected areas are nature parks, nature reserves and nature monuments. Nature parks (defined by law as larger protected areas) are national, regional and landscape parks. The list of the protected areas is available at: Naravni parki, naravni rezervati in naravni spomeniki | GOV.SI. More information is published at the website https://zrsvn-varstvonarave.si/informacije-za-uporabnike/pogosta-vprasanja-in-odgovori/.</t>
  </si>
  <si>
    <t>[15] Climate-related physical risks can be acute or chronic. Acute risks include droughts, floods, extreme precipitation and wildfires. Chronic risks include rising temperatures, the expansion of tropical pests and diseases into temperate zones, and an accelerating loss of biodiversity.</t>
  </si>
  <si>
    <t xml:space="preserve">[17] Sanctions include payment of fines, service of reminders/warnings or other decisions issued by government authorities (including law enforcement, judicial and administrative ones) in consideration of irregularities disclosed. </t>
  </si>
  <si>
    <t>[18] E.g.: World Fair Trade Organization, Fairtrade International, The Global Organic Textile Standard, Family-Friendly Company …</t>
  </si>
  <si>
    <t xml:space="preserve">[19] E.g.: Commitment to taking responsibility, commitment to quality, sustainable company governance, etc.  </t>
  </si>
  <si>
    <t>[20] Recommendable calculation for the turnover rate for year n according to the formula: Turnover rate = (total number of employees who left the organisation in the year n / total number of employees working in the organisation at the end of year n) * 100.</t>
  </si>
  <si>
    <t>[21] Example: management reviews, internal audit reviews, advanced computer system for fraud detection and investigation, etc.</t>
  </si>
  <si>
    <t>EN</t>
  </si>
  <si>
    <t>[16] Climate-related transition risks or transition risks arise from the structural shifts in the economy caused by the transition to a sustainable economy based on lower consumption of energy and resource conservation. They refer to financial losses suffered by institutions resulting directly or indirectly due to the adaptation to low-carbon and more transparent economy. Its drivers can be the factors such as sudden implementation of climate-related and environmental policies, technological progress, shifts in market sentiment or in market choices.</t>
  </si>
  <si>
    <t>Stolpec1</t>
  </si>
  <si>
    <t>YES, annually</t>
  </si>
  <si>
    <t>YES, periodically</t>
  </si>
  <si>
    <t>NO</t>
  </si>
  <si>
    <t>The company does not measure/has not put in place yet measuring of carbon footprint emissions scope</t>
  </si>
  <si>
    <t>specify (value)</t>
  </si>
  <si>
    <t>If the answer is “YES”, what is your intermediate goal for reducing Scope 1 and Scope 2 GHG emissions by 2030?</t>
  </si>
  <si>
    <t>0-5%</t>
  </si>
  <si>
    <t>5-10%</t>
  </si>
  <si>
    <t>10-20%</t>
  </si>
  <si>
    <t>20-30%</t>
  </si>
  <si>
    <t>above 30%</t>
  </si>
  <si>
    <t>YES, considerable impact</t>
  </si>
  <si>
    <t>YES, minor impact</t>
  </si>
  <si>
    <t>YES, both</t>
  </si>
  <si>
    <t>YES, only controlling information system</t>
  </si>
  <si>
    <t>More than 80%</t>
  </si>
  <si>
    <t>between 50 and 80%</t>
  </si>
  <si>
    <t>up to 50%</t>
  </si>
  <si>
    <t>The company does not re-use water</t>
  </si>
  <si>
    <t>downward</t>
  </si>
  <si>
    <t>upward</t>
  </si>
  <si>
    <t>stable</t>
  </si>
  <si>
    <t>trend</t>
  </si>
  <si>
    <t>pomoč lok. Skupnostim</t>
  </si>
  <si>
    <t>- sponsorships</t>
  </si>
  <si>
    <t>- donations (e.g. to schools, healthcare, sports societies, humanitarian organisations …)</t>
  </si>
  <si>
    <t xml:space="preserve">- voluntarism </t>
  </si>
  <si>
    <t xml:space="preserve">- proactive cooperation with educational programmes </t>
  </si>
  <si>
    <t>- other</t>
  </si>
  <si>
    <t>YES, published on the company’s intranet</t>
  </si>
  <si>
    <t xml:space="preserve">YES, published on the extranet/public website </t>
  </si>
  <si>
    <t>YES</t>
  </si>
  <si>
    <t>they participate through the workers’ council or the workers’ representative</t>
  </si>
  <si>
    <t>they participate through assembly general of the employees</t>
  </si>
  <si>
    <t>they participate through representative in the company’s bodies</t>
  </si>
  <si>
    <t>they do not participate</t>
  </si>
  <si>
    <t>Percentage of fluctutation in the year n-1</t>
  </si>
  <si>
    <t>Percentage of fluctutation in the year n-2</t>
  </si>
  <si>
    <t>Percentage of fluctutation in the year n-3</t>
  </si>
  <si>
    <t>Sustainanalytics</t>
  </si>
  <si>
    <t>Other (please specify)</t>
  </si>
  <si>
    <t>ISO 15001: 2018</t>
  </si>
  <si>
    <t>SA 8000: 2014</t>
  </si>
  <si>
    <t>ISO 50001: 2018 or ISO 50004: 2020</t>
  </si>
  <si>
    <t>NACE - code of the company’s core activity/main source of income: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</si>
</sst>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charset val="238"/>
      <scheme val="minor"/>
    </font>
    <font>
      <sz val="10"/>
      <color theme="1"/>
      <name val="Arial"/>
      <family val="2"/>
      <charset val="238"/>
    </font>
    <font>
      <b/>
      <sz val="10"/>
      <color theme="1"/>
      <name val="Arial"/>
      <family val="2"/>
      <charset val="238"/>
    </font>
    <font>
      <b/>
      <sz val="7"/>
      <color rgb="FF0070C0"/>
      <name val="Arial"/>
      <family val="2"/>
      <charset val="238"/>
    </font>
    <font>
      <b/>
      <sz val="12"/>
      <color rgb="FF0070C0"/>
      <name val="Arial"/>
      <family val="2"/>
      <charset val="238"/>
    </font>
    <font>
      <b/>
      <sz val="12"/>
      <color rgb="FF000000"/>
      <name val="Arial"/>
      <family val="2"/>
      <charset val="238"/>
    </font>
    <font>
      <b/>
      <sz val="12"/>
      <color theme="1"/>
      <name val="Arial"/>
      <family val="2"/>
      <charset val="238"/>
    </font>
    <font>
      <sz val="7"/>
      <color theme="1"/>
      <name val="Arial"/>
      <family val="2"/>
      <charset val="238"/>
    </font>
    <font>
      <sz val="9"/>
      <color theme="1"/>
      <name val="Arial"/>
      <family val="2"/>
      <charset val="238"/>
    </font>
    <font>
      <i/>
      <sz val="9"/>
      <color theme="1"/>
      <name val="Arial"/>
      <family val="2"/>
      <charset val="238"/>
    </font>
    <font>
      <vertAlign val="superscript"/>
      <sz val="9"/>
      <color theme="1"/>
      <name val="Arial"/>
      <family val="2"/>
      <charset val="238"/>
    </font>
    <font>
      <u/>
      <sz val="11"/>
      <color theme="10"/>
      <name val="Calibri"/>
      <family val="2"/>
      <charset val="238"/>
      <scheme val="minor"/>
    </font>
    <font>
      <u/>
      <sz val="9"/>
      <color theme="10"/>
      <name val="Arial"/>
      <family val="2"/>
      <charset val="238"/>
    </font>
    <font>
      <b/>
      <sz val="14"/>
      <color rgb="FF0070C0"/>
      <name val="Arial"/>
      <family val="2"/>
      <charset val="238"/>
    </font>
    <font>
      <b/>
      <sz val="11"/>
      <color theme="1"/>
      <name val="Arial"/>
      <family val="2"/>
      <charset val="238"/>
    </font>
    <font>
      <b/>
      <sz val="16"/>
      <color theme="1"/>
      <name val="Arial"/>
      <family val="2"/>
      <charset val="238"/>
    </font>
    <font>
      <b/>
      <sz val="10"/>
      <color rgb="FFBFBFBF"/>
      <name val="Arial"/>
      <family val="2"/>
      <charset val="238"/>
    </font>
    <font>
      <sz val="11"/>
      <color rgb="FFFF0000"/>
      <name val="Calibri"/>
      <family val="2"/>
      <charset val="238"/>
      <scheme val="minor"/>
    </font>
    <font>
      <sz val="11"/>
      <color theme="1"/>
      <name val="Calibri"/>
      <family val="2"/>
      <charset val="238"/>
    </font>
    <font>
      <b/>
      <sz val="11"/>
      <color rgb="FFFF0000"/>
      <name val="Calibri"/>
      <family val="2"/>
      <charset val="238"/>
      <scheme val="minor"/>
    </font>
    <font>
      <sz val="11"/>
      <color theme="1"/>
      <name val="Calibri"/>
      <family val="2"/>
    </font>
    <font>
      <b/>
      <sz val="11"/>
      <color theme="1"/>
      <name val="Calibri"/>
      <family val="2"/>
      <charset val="238"/>
    </font>
    <font>
      <sz val="11"/>
      <color theme="1"/>
      <name val="Calibri"/>
      <family val="2"/>
      <charset val="238"/>
    </font>
    <font>
      <b/>
      <sz val="11"/>
      <color theme="1"/>
      <name val="Calibri"/>
      <family val="2"/>
      <charset val="238"/>
      <scheme val="minor"/>
    </font>
    <font>
      <b/>
      <sz val="11"/>
      <color theme="1"/>
      <name val="Calibri"/>
      <family val="2"/>
      <charset val="238"/>
    </font>
    <font>
      <b/>
      <sz val="9"/>
      <color theme="1"/>
      <name val="Arial"/>
      <family val="2"/>
      <charset val="238"/>
    </font>
    <font>
      <sz val="11"/>
      <name val="Arial"/>
      <family val="2"/>
      <charset val="238"/>
    </font>
    <font>
      <b/>
      <sz val="10"/>
      <color theme="0"/>
      <name val="Arial"/>
      <family val="2"/>
      <charset val="238"/>
    </font>
    <font>
      <b/>
      <sz val="10"/>
      <color theme="0" tint="-0.249977111117893"/>
      <name val="Arial"/>
      <family val="2"/>
      <charset val="238"/>
    </font>
    <font>
      <sz val="7"/>
      <color theme="0"/>
      <name val="Arial"/>
      <family val="2"/>
      <charset val="238"/>
    </font>
    <font>
      <b/>
      <sz val="11"/>
      <name val="Arial"/>
      <family val="2"/>
      <charset val="238"/>
    </font>
    <font>
      <sz val="7"/>
      <color theme="1"/>
      <name val="Times New Roman"/>
      <family val="1"/>
      <charset val="238"/>
    </font>
    <font>
      <sz val="9"/>
      <color theme="1"/>
      <name val="Calibri"/>
      <family val="2"/>
      <charset val="238"/>
      <scheme val="minor"/>
    </font>
    <font>
      <sz val="8"/>
      <name val="Calibri"/>
      <family val="2"/>
      <charset val="238"/>
      <scheme val="minor"/>
    </font>
  </fonts>
  <fills count="12">
    <fill>
      <patternFill patternType="none"/>
    </fill>
    <fill>
      <patternFill patternType="gray125"/>
    </fill>
    <fill>
      <patternFill patternType="solid">
        <fgColor theme="8"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theme="6" tint="0.59999389629810485"/>
        <bgColor indexed="64"/>
      </patternFill>
    </fill>
    <fill>
      <patternFill patternType="solid">
        <fgColor theme="1"/>
        <bgColor indexed="64"/>
      </patternFill>
    </fill>
    <fill>
      <patternFill patternType="solid">
        <fgColor theme="2"/>
        <bgColor indexed="64"/>
      </patternFill>
    </fill>
    <fill>
      <patternFill patternType="solid">
        <fgColor rgb="FFFFFF00"/>
        <bgColor indexed="64"/>
      </patternFill>
    </fill>
  </fills>
  <borders count="14">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3">
    <xf numFmtId="0" fontId="0" fillId="0" borderId="0"/>
    <xf numFmtId="0" fontId="11" fillId="0" borderId="0" applyNumberFormat="0" applyFill="0" applyBorder="0" applyAlignment="0" applyProtection="0"/>
    <xf numFmtId="0" fontId="20" fillId="0" borderId="0"/>
  </cellStyleXfs>
  <cellXfs count="172">
    <xf numFmtId="0" fontId="0" fillId="0" borderId="0" xfId="0"/>
    <xf numFmtId="0" fontId="8" fillId="0" borderId="0" xfId="0" applyFont="1"/>
    <xf numFmtId="0" fontId="8" fillId="0" borderId="2" xfId="0" applyFont="1" applyBorder="1" applyAlignment="1">
      <alignment vertical="center" wrapText="1"/>
    </xf>
    <xf numFmtId="0" fontId="8" fillId="0" borderId="3" xfId="0" applyFont="1" applyBorder="1" applyAlignment="1">
      <alignment vertical="center" wrapText="1"/>
    </xf>
    <xf numFmtId="0" fontId="9" fillId="0" borderId="2" xfId="0" applyFont="1" applyBorder="1" applyAlignment="1">
      <alignment vertical="center" wrapText="1"/>
    </xf>
    <xf numFmtId="0" fontId="9" fillId="0" borderId="5" xfId="0" applyFont="1" applyBorder="1" applyAlignment="1">
      <alignment vertical="center" wrapText="1"/>
    </xf>
    <xf numFmtId="0" fontId="9" fillId="0" borderId="3" xfId="0" applyFont="1" applyBorder="1" applyAlignment="1">
      <alignment vertical="center" wrapText="1"/>
    </xf>
    <xf numFmtId="0" fontId="12" fillId="0" borderId="2" xfId="1" applyFont="1" applyBorder="1" applyAlignment="1">
      <alignment vertical="center" wrapText="1"/>
    </xf>
    <xf numFmtId="0" fontId="8" fillId="0" borderId="1" xfId="0" applyFont="1" applyBorder="1" applyAlignment="1">
      <alignment vertical="center" wrapText="1"/>
    </xf>
    <xf numFmtId="0" fontId="15" fillId="0" borderId="0" xfId="0" applyFont="1" applyAlignment="1">
      <alignment horizontal="left" vertical="center"/>
    </xf>
    <xf numFmtId="0" fontId="16" fillId="0" borderId="0" xfId="0" applyFont="1"/>
    <xf numFmtId="0" fontId="18" fillId="0" borderId="0" xfId="0" applyFont="1"/>
    <xf numFmtId="0" fontId="18" fillId="2" borderId="0" xfId="0" applyFont="1" applyFill="1"/>
    <xf numFmtId="0" fontId="0" fillId="2" borderId="0" xfId="0" applyFill="1"/>
    <xf numFmtId="0" fontId="9" fillId="0" borderId="1" xfId="0" applyFont="1" applyBorder="1" applyAlignment="1">
      <alignment vertical="center" wrapText="1"/>
    </xf>
    <xf numFmtId="0" fontId="0" fillId="0" borderId="7" xfId="0" applyBorder="1"/>
    <xf numFmtId="0" fontId="0" fillId="0" borderId="11" xfId="0" applyBorder="1"/>
    <xf numFmtId="0" fontId="0" fillId="0" borderId="10" xfId="0" applyBorder="1"/>
    <xf numFmtId="0" fontId="0" fillId="3" borderId="6" xfId="0" applyFill="1" applyBorder="1" applyAlignment="1">
      <alignment vertical="top"/>
    </xf>
    <xf numFmtId="0" fontId="0" fillId="3" borderId="4" xfId="0" applyFill="1" applyBorder="1" applyAlignment="1">
      <alignment vertical="top"/>
    </xf>
    <xf numFmtId="0" fontId="0" fillId="3" borderId="6" xfId="0" applyFill="1" applyBorder="1" applyAlignment="1">
      <alignment vertical="top" wrapText="1"/>
    </xf>
    <xf numFmtId="0" fontId="0" fillId="3" borderId="6" xfId="0" applyFill="1" applyBorder="1" applyAlignment="1">
      <alignment vertical="center" wrapText="1"/>
    </xf>
    <xf numFmtId="0" fontId="0" fillId="3" borderId="6" xfId="0" applyFill="1" applyBorder="1" applyAlignment="1">
      <alignment horizontal="left" vertical="center" wrapText="1" indent="5"/>
    </xf>
    <xf numFmtId="0" fontId="0" fillId="3" borderId="6" xfId="0" applyFill="1" applyBorder="1"/>
    <xf numFmtId="0" fontId="8" fillId="0" borderId="1" xfId="0" applyFont="1" applyBorder="1" applyAlignment="1">
      <alignment horizontal="left" vertical="center" wrapText="1" indent="5"/>
    </xf>
    <xf numFmtId="0" fontId="21" fillId="0" borderId="0" xfId="2" applyFont="1"/>
    <xf numFmtId="0" fontId="22" fillId="0" borderId="0" xfId="2" applyFont="1"/>
    <xf numFmtId="0" fontId="0" fillId="0" borderId="0" xfId="0" applyAlignment="1">
      <alignment horizontal="left" vertical="center"/>
    </xf>
    <xf numFmtId="0" fontId="12" fillId="0" borderId="0" xfId="1" applyFont="1" applyAlignment="1">
      <alignment horizontal="left" vertical="center"/>
    </xf>
    <xf numFmtId="0" fontId="10" fillId="0" borderId="0" xfId="0" applyFont="1" applyAlignment="1">
      <alignment horizontal="left" vertical="center"/>
    </xf>
    <xf numFmtId="0" fontId="8" fillId="0" borderId="5" xfId="0" applyFont="1" applyBorder="1" applyAlignment="1">
      <alignment vertical="center" wrapText="1"/>
    </xf>
    <xf numFmtId="0" fontId="2" fillId="0" borderId="10" xfId="0" applyFont="1" applyBorder="1" applyAlignment="1">
      <alignment horizontal="left" vertical="top" wrapText="1"/>
    </xf>
    <xf numFmtId="0" fontId="7" fillId="0" borderId="10" xfId="0" applyFont="1" applyBorder="1" applyAlignment="1">
      <alignment horizontal="left" vertical="center" wrapText="1"/>
    </xf>
    <xf numFmtId="0" fontId="7" fillId="0" borderId="7" xfId="0" applyFont="1" applyBorder="1" applyAlignment="1">
      <alignment horizontal="left" vertical="center" wrapText="1"/>
    </xf>
    <xf numFmtId="0" fontId="7" fillId="0" borderId="11" xfId="0" applyFont="1" applyBorder="1" applyAlignment="1">
      <alignment horizontal="left" vertical="center" wrapText="1"/>
    </xf>
    <xf numFmtId="0" fontId="8" fillId="0" borderId="3" xfId="0" applyFont="1" applyBorder="1" applyAlignment="1">
      <alignment horizontal="left" vertical="center" wrapText="1" indent="1"/>
    </xf>
    <xf numFmtId="0" fontId="9" fillId="0" borderId="1" xfId="0" applyFont="1" applyBorder="1" applyAlignment="1">
      <alignment horizontal="left" vertical="top" wrapText="1"/>
    </xf>
    <xf numFmtId="0" fontId="12" fillId="0" borderId="3" xfId="1" applyFont="1" applyBorder="1" applyAlignment="1">
      <alignment vertical="center" wrapText="1"/>
    </xf>
    <xf numFmtId="0" fontId="0" fillId="3" borderId="11" xfId="0" applyFill="1" applyBorder="1"/>
    <xf numFmtId="0" fontId="0" fillId="3" borderId="10" xfId="0" applyFill="1" applyBorder="1"/>
    <xf numFmtId="0" fontId="0" fillId="0" borderId="0" xfId="0" applyAlignment="1">
      <alignment vertical="top"/>
    </xf>
    <xf numFmtId="0" fontId="24" fillId="3" borderId="7" xfId="0" applyFont="1" applyFill="1" applyBorder="1"/>
    <xf numFmtId="0" fontId="23" fillId="3" borderId="9" xfId="0" applyFont="1" applyFill="1" applyBorder="1" applyAlignment="1">
      <alignment vertical="top"/>
    </xf>
    <xf numFmtId="0" fontId="0" fillId="4" borderId="11" xfId="0" applyFill="1" applyBorder="1"/>
    <xf numFmtId="0" fontId="0" fillId="4" borderId="6" xfId="0" applyFill="1" applyBorder="1" applyAlignment="1">
      <alignment vertical="top"/>
    </xf>
    <xf numFmtId="0" fontId="21" fillId="3" borderId="0" xfId="2" applyFont="1" applyFill="1"/>
    <xf numFmtId="0" fontId="22" fillId="3" borderId="0" xfId="2" applyFont="1" applyFill="1"/>
    <xf numFmtId="0" fontId="2" fillId="5" borderId="1" xfId="0" applyFont="1" applyFill="1" applyBorder="1" applyAlignment="1">
      <alignment vertical="center" wrapText="1"/>
    </xf>
    <xf numFmtId="0" fontId="2" fillId="6" borderId="1" xfId="0" applyFont="1" applyFill="1" applyBorder="1" applyAlignment="1">
      <alignment vertical="center" wrapText="1"/>
    </xf>
    <xf numFmtId="0" fontId="14" fillId="6" borderId="1" xfId="0" applyFont="1" applyFill="1" applyBorder="1" applyAlignment="1">
      <alignment vertical="center" wrapText="1"/>
    </xf>
    <xf numFmtId="0" fontId="2" fillId="6" borderId="3" xfId="0" applyFont="1" applyFill="1" applyBorder="1" applyAlignment="1">
      <alignment vertical="center" wrapText="1"/>
    </xf>
    <xf numFmtId="0" fontId="2" fillId="6" borderId="1" xfId="0" applyFont="1" applyFill="1" applyBorder="1" applyAlignment="1">
      <alignment vertical="top" wrapText="1"/>
    </xf>
    <xf numFmtId="0" fontId="13" fillId="6" borderId="8" xfId="0" applyFont="1" applyFill="1" applyBorder="1" applyAlignment="1">
      <alignment horizontal="left" vertical="center" wrapText="1"/>
    </xf>
    <xf numFmtId="0" fontId="0" fillId="0" borderId="0" xfId="0" applyProtection="1">
      <protection locked="0"/>
    </xf>
    <xf numFmtId="0" fontId="8" fillId="0" borderId="3" xfId="0" applyFont="1" applyBorder="1" applyAlignment="1" applyProtection="1">
      <alignment vertical="center" wrapText="1"/>
      <protection locked="0"/>
    </xf>
    <xf numFmtId="0" fontId="8" fillId="0" borderId="1" xfId="0" applyFont="1" applyBorder="1" applyAlignment="1" applyProtection="1">
      <alignment vertical="center" wrapText="1"/>
      <protection locked="0"/>
    </xf>
    <xf numFmtId="0" fontId="8" fillId="0" borderId="2" xfId="0" applyFont="1" applyBorder="1" applyAlignment="1" applyProtection="1">
      <alignment vertical="center" wrapText="1"/>
      <protection locked="0"/>
    </xf>
    <xf numFmtId="0" fontId="8" fillId="0" borderId="5" xfId="0" applyFont="1" applyBorder="1" applyAlignment="1" applyProtection="1">
      <alignment vertical="center" wrapText="1"/>
      <protection locked="0"/>
    </xf>
    <xf numFmtId="0" fontId="9" fillId="0" borderId="1" xfId="0" applyFont="1" applyBorder="1" applyAlignment="1" applyProtection="1">
      <alignment vertical="center" wrapText="1"/>
      <protection locked="0"/>
    </xf>
    <xf numFmtId="0" fontId="9" fillId="0" borderId="3" xfId="0" applyFont="1" applyBorder="1" applyAlignment="1" applyProtection="1">
      <alignment vertical="center" wrapText="1"/>
      <protection locked="0"/>
    </xf>
    <xf numFmtId="0" fontId="8" fillId="6" borderId="3" xfId="0" applyFont="1" applyFill="1" applyBorder="1" applyAlignment="1">
      <alignment vertical="center" wrapText="1"/>
    </xf>
    <xf numFmtId="0" fontId="1" fillId="6" borderId="3" xfId="0" applyFont="1" applyFill="1" applyBorder="1" applyAlignment="1">
      <alignment vertical="center" wrapText="1"/>
    </xf>
    <xf numFmtId="0" fontId="8" fillId="6" borderId="2" xfId="0" applyFont="1" applyFill="1" applyBorder="1" applyAlignment="1">
      <alignment vertical="center" wrapText="1"/>
    </xf>
    <xf numFmtId="0" fontId="8" fillId="6" borderId="5" xfId="0" applyFont="1" applyFill="1" applyBorder="1" applyAlignment="1">
      <alignment vertical="center" wrapText="1"/>
    </xf>
    <xf numFmtId="0" fontId="8" fillId="4" borderId="3" xfId="0" applyFont="1" applyFill="1" applyBorder="1" applyAlignment="1" applyProtection="1">
      <alignment vertical="center" wrapText="1"/>
      <protection locked="0"/>
    </xf>
    <xf numFmtId="0" fontId="8" fillId="4" borderId="1" xfId="0" applyFont="1" applyFill="1" applyBorder="1" applyAlignment="1" applyProtection="1">
      <alignment vertical="center" wrapText="1"/>
      <protection locked="0"/>
    </xf>
    <xf numFmtId="0" fontId="8" fillId="4" borderId="5" xfId="0" applyFont="1" applyFill="1" applyBorder="1" applyAlignment="1" applyProtection="1">
      <alignment vertical="center" wrapText="1"/>
      <protection locked="0"/>
    </xf>
    <xf numFmtId="0" fontId="8" fillId="4" borderId="1" xfId="0" applyFont="1" applyFill="1" applyBorder="1" applyAlignment="1" applyProtection="1">
      <alignment vertical="top" wrapText="1"/>
      <protection locked="0"/>
    </xf>
    <xf numFmtId="0" fontId="9" fillId="4" borderId="2" xfId="0" applyFont="1" applyFill="1" applyBorder="1" applyAlignment="1" applyProtection="1">
      <alignment vertical="center" wrapText="1"/>
      <protection locked="0"/>
    </xf>
    <xf numFmtId="0" fontId="9" fillId="4" borderId="1" xfId="0" applyFont="1" applyFill="1" applyBorder="1" applyAlignment="1" applyProtection="1">
      <alignment vertical="center" wrapText="1"/>
      <protection locked="0"/>
    </xf>
    <xf numFmtId="0" fontId="17" fillId="6" borderId="1" xfId="0" applyFont="1" applyFill="1" applyBorder="1"/>
    <xf numFmtId="0" fontId="9" fillId="6" borderId="5" xfId="0" applyFont="1" applyFill="1" applyBorder="1" applyAlignment="1">
      <alignment vertical="center" wrapText="1"/>
    </xf>
    <xf numFmtId="0" fontId="6" fillId="6" borderId="2" xfId="0" applyFont="1" applyFill="1" applyBorder="1" applyAlignment="1">
      <alignment vertical="center" wrapText="1"/>
    </xf>
    <xf numFmtId="0" fontId="4" fillId="6" borderId="2" xfId="0" applyFont="1" applyFill="1" applyBorder="1" applyAlignment="1">
      <alignment vertical="center" wrapText="1"/>
    </xf>
    <xf numFmtId="0" fontId="25" fillId="6" borderId="1" xfId="0" applyFont="1" applyFill="1" applyBorder="1" applyAlignment="1">
      <alignment vertical="center" wrapText="1"/>
    </xf>
    <xf numFmtId="0" fontId="8" fillId="7" borderId="3" xfId="0" applyFont="1" applyFill="1" applyBorder="1" applyAlignment="1" applyProtection="1">
      <alignment vertical="center" wrapText="1"/>
      <protection locked="0"/>
    </xf>
    <xf numFmtId="0" fontId="19" fillId="0" borderId="0" xfId="0" applyFont="1"/>
    <xf numFmtId="0" fontId="8" fillId="6" borderId="3" xfId="0" applyFont="1" applyFill="1" applyBorder="1" applyAlignment="1" applyProtection="1">
      <alignment vertical="center" wrapText="1"/>
      <protection locked="0"/>
    </xf>
    <xf numFmtId="0" fontId="23" fillId="0" borderId="6" xfId="0" applyFont="1" applyBorder="1" applyAlignment="1">
      <alignment vertical="top" wrapText="1"/>
    </xf>
    <xf numFmtId="0" fontId="3" fillId="0" borderId="8" xfId="0" applyFont="1" applyBorder="1" applyAlignment="1">
      <alignment horizontal="left" vertical="center" wrapText="1"/>
    </xf>
    <xf numFmtId="1" fontId="0" fillId="0" borderId="0" xfId="0" applyNumberFormat="1"/>
    <xf numFmtId="0" fontId="8" fillId="0" borderId="4" xfId="0" applyFont="1" applyBorder="1" applyAlignment="1">
      <alignment vertical="center" wrapText="1"/>
    </xf>
    <xf numFmtId="0" fontId="5" fillId="6" borderId="1" xfId="0" applyFont="1" applyFill="1" applyBorder="1" applyAlignment="1" applyProtection="1">
      <alignment vertical="center" wrapText="1"/>
      <protection locked="0"/>
    </xf>
    <xf numFmtId="0" fontId="8" fillId="0" borderId="1" xfId="0" applyFont="1" applyBorder="1" applyAlignment="1">
      <alignment horizontal="left" vertical="center" wrapText="1"/>
    </xf>
    <xf numFmtId="0" fontId="8" fillId="0" borderId="5" xfId="0" applyFont="1" applyBorder="1" applyAlignment="1">
      <alignment horizontal="left" vertical="center" wrapText="1"/>
    </xf>
    <xf numFmtId="0" fontId="8" fillId="0" borderId="2" xfId="0" applyFont="1" applyBorder="1" applyAlignment="1">
      <alignment horizontal="left" vertical="center" wrapText="1" indent="5"/>
    </xf>
    <xf numFmtId="0" fontId="8" fillId="4" borderId="2" xfId="0" applyFont="1" applyFill="1" applyBorder="1" applyAlignment="1" applyProtection="1">
      <alignment vertical="center" wrapText="1"/>
      <protection locked="0"/>
    </xf>
    <xf numFmtId="0" fontId="2" fillId="0" borderId="8" xfId="0" applyFont="1" applyBorder="1" applyAlignment="1">
      <alignment horizontal="left" vertical="center" wrapText="1"/>
    </xf>
    <xf numFmtId="0" fontId="1" fillId="6" borderId="1" xfId="0" applyFont="1" applyFill="1" applyBorder="1" applyAlignment="1">
      <alignment vertical="center" wrapText="1"/>
    </xf>
    <xf numFmtId="0" fontId="0" fillId="0" borderId="0" xfId="0" applyAlignment="1">
      <alignment horizontal="right" vertical="center"/>
    </xf>
    <xf numFmtId="0" fontId="8" fillId="0" borderId="12" xfId="0" applyFont="1" applyBorder="1" applyAlignment="1">
      <alignment vertical="center" wrapText="1"/>
    </xf>
    <xf numFmtId="0" fontId="7" fillId="0" borderId="1" xfId="0" applyFont="1" applyBorder="1" applyAlignment="1">
      <alignment horizontal="left" vertical="center" wrapText="1"/>
    </xf>
    <xf numFmtId="0" fontId="7" fillId="0" borderId="3" xfId="0" applyFont="1" applyBorder="1" applyAlignment="1">
      <alignment horizontal="left" vertical="center" wrapText="1"/>
    </xf>
    <xf numFmtId="0" fontId="7" fillId="0" borderId="5" xfId="0" applyFont="1" applyBorder="1" applyAlignment="1">
      <alignment horizontal="left" vertical="center" wrapText="1"/>
    </xf>
    <xf numFmtId="0" fontId="2" fillId="6" borderId="12" xfId="0" applyFont="1" applyFill="1" applyBorder="1" applyAlignment="1">
      <alignment vertical="center" wrapText="1"/>
    </xf>
    <xf numFmtId="0" fontId="12" fillId="0" borderId="4" xfId="1" applyFont="1" applyBorder="1" applyAlignment="1">
      <alignment vertical="center" wrapText="1"/>
    </xf>
    <xf numFmtId="0" fontId="8" fillId="0" borderId="9" xfId="0" applyFont="1" applyBorder="1" applyAlignment="1">
      <alignment vertical="center" wrapText="1"/>
    </xf>
    <xf numFmtId="0" fontId="9" fillId="0" borderId="12" xfId="0" applyFont="1" applyBorder="1" applyAlignment="1">
      <alignment vertical="center" wrapText="1"/>
    </xf>
    <xf numFmtId="0" fontId="13" fillId="6" borderId="9" xfId="0" applyFont="1" applyFill="1" applyBorder="1" applyAlignment="1">
      <alignment horizontal="left" vertical="center" wrapText="1"/>
    </xf>
    <xf numFmtId="0" fontId="12" fillId="0" borderId="9" xfId="1" applyFont="1" applyBorder="1" applyAlignment="1">
      <alignment vertical="center" wrapText="1"/>
    </xf>
    <xf numFmtId="0" fontId="9" fillId="0" borderId="6" xfId="0" applyFont="1" applyBorder="1" applyAlignment="1">
      <alignment vertical="center" wrapText="1"/>
    </xf>
    <xf numFmtId="0" fontId="9" fillId="0" borderId="4" xfId="0" applyFont="1" applyBorder="1" applyAlignment="1">
      <alignment vertical="center" wrapText="1"/>
    </xf>
    <xf numFmtId="0" fontId="12" fillId="0" borderId="6" xfId="1" applyFont="1" applyBorder="1" applyAlignment="1">
      <alignment vertical="center" wrapText="1"/>
    </xf>
    <xf numFmtId="0" fontId="8" fillId="0" borderId="6" xfId="0" applyFont="1" applyBorder="1" applyAlignment="1">
      <alignment vertical="center" wrapText="1"/>
    </xf>
    <xf numFmtId="0" fontId="2" fillId="6" borderId="4" xfId="0" applyFont="1" applyFill="1" applyBorder="1" applyAlignment="1">
      <alignment horizontal="left" vertical="center" wrapText="1"/>
    </xf>
    <xf numFmtId="0" fontId="12" fillId="6" borderId="4" xfId="1" applyFont="1" applyFill="1" applyBorder="1" applyAlignment="1">
      <alignment vertical="center" wrapText="1"/>
    </xf>
    <xf numFmtId="0" fontId="2" fillId="6" borderId="12" xfId="0" applyFont="1" applyFill="1" applyBorder="1" applyAlignment="1">
      <alignment horizontal="left" vertical="center" wrapText="1"/>
    </xf>
    <xf numFmtId="0" fontId="2" fillId="6" borderId="12" xfId="0" applyFont="1" applyFill="1" applyBorder="1" applyAlignment="1">
      <alignment vertical="center"/>
    </xf>
    <xf numFmtId="0" fontId="9" fillId="0" borderId="4" xfId="0" applyFont="1" applyBorder="1" applyAlignment="1">
      <alignment vertical="center"/>
    </xf>
    <xf numFmtId="0" fontId="8" fillId="0" borderId="4" xfId="0" applyFont="1" applyBorder="1" applyAlignment="1">
      <alignment vertical="center"/>
    </xf>
    <xf numFmtId="0" fontId="8" fillId="0" borderId="4" xfId="0" applyFont="1" applyBorder="1" applyAlignment="1">
      <alignment horizontal="justify" vertical="center" wrapText="1"/>
    </xf>
    <xf numFmtId="0" fontId="8" fillId="0" borderId="6" xfId="0" applyFont="1" applyBorder="1" applyAlignment="1">
      <alignment horizontal="left" vertical="center" wrapText="1" indent="5"/>
    </xf>
    <xf numFmtId="0" fontId="2" fillId="6" borderId="12" xfId="0" applyFont="1" applyFill="1" applyBorder="1" applyAlignment="1">
      <alignment horizontal="justify" vertical="center" wrapText="1"/>
    </xf>
    <xf numFmtId="0" fontId="13" fillId="6" borderId="9" xfId="0" applyFont="1" applyFill="1" applyBorder="1" applyAlignment="1">
      <alignment vertical="center" wrapText="1"/>
    </xf>
    <xf numFmtId="0" fontId="3" fillId="0" borderId="2" xfId="0" applyFont="1" applyBorder="1" applyAlignment="1">
      <alignment horizontal="left" vertical="center" wrapText="1"/>
    </xf>
    <xf numFmtId="0" fontId="2" fillId="0" borderId="3" xfId="0" applyFont="1" applyBorder="1" applyAlignment="1">
      <alignment horizontal="left" vertical="center" wrapText="1"/>
    </xf>
    <xf numFmtId="0" fontId="7" fillId="0" borderId="2" xfId="0" applyFont="1" applyBorder="1" applyAlignment="1">
      <alignment horizontal="left" vertical="center" wrapText="1"/>
    </xf>
    <xf numFmtId="0" fontId="0" fillId="0" borderId="2" xfId="0" applyBorder="1" applyAlignment="1">
      <alignment horizontal="left" vertical="center"/>
    </xf>
    <xf numFmtId="0" fontId="0" fillId="0" borderId="3" xfId="0" applyBorder="1" applyAlignment="1">
      <alignment horizontal="left" vertical="center"/>
    </xf>
    <xf numFmtId="0" fontId="13" fillId="6" borderId="12" xfId="0" applyFont="1" applyFill="1" applyBorder="1" applyAlignment="1">
      <alignment horizontal="left" vertical="center" wrapText="1"/>
    </xf>
    <xf numFmtId="0" fontId="8" fillId="0" borderId="4" xfId="0" applyFont="1" applyBorder="1" applyAlignment="1" applyProtection="1">
      <alignment vertical="center" wrapText="1"/>
      <protection locked="0"/>
    </xf>
    <xf numFmtId="0" fontId="0" fillId="0" borderId="1" xfId="0" applyBorder="1" applyAlignment="1">
      <alignment horizontal="left" vertical="center"/>
    </xf>
    <xf numFmtId="0" fontId="8" fillId="0" borderId="12"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0" fillId="8" borderId="1" xfId="0" applyFill="1" applyBorder="1" applyAlignment="1">
      <alignment horizontal="left" vertical="center"/>
    </xf>
    <xf numFmtId="0" fontId="8" fillId="0" borderId="3" xfId="0" applyFont="1" applyBorder="1" applyAlignment="1">
      <alignment horizontal="left" vertical="top" wrapText="1"/>
    </xf>
    <xf numFmtId="0" fontId="8" fillId="0" borderId="3" xfId="0" applyFont="1" applyBorder="1" applyAlignment="1">
      <alignment vertical="top" wrapText="1"/>
    </xf>
    <xf numFmtId="0" fontId="8" fillId="6" borderId="1" xfId="0" applyFont="1" applyFill="1" applyBorder="1" applyAlignment="1">
      <alignment vertical="center" wrapText="1"/>
    </xf>
    <xf numFmtId="0" fontId="23" fillId="0" borderId="0" xfId="0" applyFont="1"/>
    <xf numFmtId="0" fontId="23" fillId="0" borderId="2" xfId="0" applyFont="1" applyBorder="1" applyProtection="1">
      <protection locked="0"/>
    </xf>
    <xf numFmtId="0" fontId="12" fillId="0" borderId="1" xfId="1" applyFont="1" applyBorder="1" applyAlignment="1">
      <alignment vertical="center" wrapText="1"/>
    </xf>
    <xf numFmtId="0" fontId="13" fillId="6" borderId="7" xfId="0" applyFont="1" applyFill="1" applyBorder="1" applyAlignment="1">
      <alignment horizontal="left" vertical="center" wrapText="1"/>
    </xf>
    <xf numFmtId="0" fontId="2" fillId="6" borderId="8" xfId="0" applyFont="1" applyFill="1" applyBorder="1" applyAlignment="1">
      <alignment vertical="center" wrapText="1"/>
    </xf>
    <xf numFmtId="0" fontId="8" fillId="0" borderId="1" xfId="0" applyFont="1" applyBorder="1" applyProtection="1">
      <protection locked="0"/>
    </xf>
    <xf numFmtId="0" fontId="8" fillId="0" borderId="5" xfId="0" applyFont="1" applyBorder="1" applyProtection="1">
      <protection locked="0"/>
    </xf>
    <xf numFmtId="0" fontId="16" fillId="0" borderId="4" xfId="0" applyFont="1" applyBorder="1" applyProtection="1">
      <protection locked="0"/>
    </xf>
    <xf numFmtId="0" fontId="8" fillId="0" borderId="4" xfId="0" applyFont="1" applyBorder="1" applyAlignment="1" applyProtection="1">
      <alignment vertical="top" wrapText="1"/>
      <protection locked="0"/>
    </xf>
    <xf numFmtId="0" fontId="8" fillId="0" borderId="2" xfId="0" applyFont="1" applyBorder="1" applyAlignment="1" applyProtection="1">
      <alignment horizontal="left" vertical="center" wrapText="1"/>
      <protection locked="0"/>
    </xf>
    <xf numFmtId="0" fontId="8" fillId="0" borderId="1" xfId="0" applyFont="1" applyBorder="1" applyAlignment="1" applyProtection="1">
      <alignment horizontal="left" vertical="center" wrapText="1"/>
      <protection locked="0"/>
    </xf>
    <xf numFmtId="0" fontId="8" fillId="0" borderId="5" xfId="0" applyFont="1" applyBorder="1" applyAlignment="1" applyProtection="1">
      <alignment horizontal="left" vertical="center" wrapText="1"/>
      <protection locked="0"/>
    </xf>
    <xf numFmtId="9" fontId="8" fillId="0" borderId="1" xfId="0" applyNumberFormat="1" applyFont="1" applyBorder="1" applyAlignment="1" applyProtection="1">
      <alignment horizontal="left" vertical="center" wrapText="1"/>
      <protection locked="0"/>
    </xf>
    <xf numFmtId="0" fontId="9" fillId="6" borderId="1" xfId="0" applyFont="1" applyFill="1" applyBorder="1" applyAlignment="1">
      <alignment vertical="center" wrapText="1"/>
    </xf>
    <xf numFmtId="2" fontId="8" fillId="0" borderId="1" xfId="0" applyNumberFormat="1" applyFont="1" applyBorder="1" applyAlignment="1" applyProtection="1">
      <alignment vertical="center" wrapText="1"/>
      <protection locked="0"/>
    </xf>
    <xf numFmtId="2" fontId="8" fillId="0" borderId="5" xfId="0" applyNumberFormat="1" applyFont="1" applyBorder="1" applyAlignment="1" applyProtection="1">
      <alignment vertical="center" wrapText="1"/>
      <protection locked="0"/>
    </xf>
    <xf numFmtId="0" fontId="7" fillId="0" borderId="0" xfId="0" applyFont="1" applyAlignment="1">
      <alignment horizontal="left" vertical="center" wrapText="1"/>
    </xf>
    <xf numFmtId="0" fontId="16" fillId="0" borderId="0" xfId="0" applyFont="1" applyProtection="1">
      <protection locked="0"/>
    </xf>
    <xf numFmtId="0" fontId="8" fillId="0" borderId="0" xfId="0" applyFont="1" applyProtection="1">
      <protection locked="0"/>
    </xf>
    <xf numFmtId="0" fontId="27" fillId="9" borderId="13" xfId="0" applyFont="1" applyFill="1" applyBorder="1" applyProtection="1">
      <protection locked="0"/>
    </xf>
    <xf numFmtId="0" fontId="28" fillId="0" borderId="0" xfId="0" applyFont="1"/>
    <xf numFmtId="0" fontId="7" fillId="0" borderId="0" xfId="0" applyFont="1" applyAlignment="1">
      <alignment horizontal="left" vertical="center"/>
    </xf>
    <xf numFmtId="0" fontId="29" fillId="9" borderId="13" xfId="0" applyFont="1" applyFill="1" applyBorder="1" applyAlignment="1">
      <alignment horizontal="left" vertical="center"/>
    </xf>
    <xf numFmtId="0" fontId="25" fillId="4" borderId="1" xfId="0" applyFont="1" applyFill="1" applyBorder="1" applyAlignment="1" applyProtection="1">
      <alignment horizontal="left"/>
      <protection locked="0"/>
    </xf>
    <xf numFmtId="0" fontId="8" fillId="10" borderId="3" xfId="0" applyFont="1" applyFill="1" applyBorder="1" applyAlignment="1" applyProtection="1">
      <alignment vertical="center" wrapText="1"/>
      <protection locked="0"/>
    </xf>
    <xf numFmtId="9" fontId="8" fillId="0" borderId="3" xfId="0" applyNumberFormat="1" applyFont="1" applyBorder="1" applyAlignment="1" applyProtection="1">
      <alignment vertical="center" wrapText="1"/>
      <protection locked="0"/>
    </xf>
    <xf numFmtId="14" fontId="28" fillId="0" borderId="0" xfId="0" applyNumberFormat="1" applyFont="1" applyAlignment="1">
      <alignment horizontal="left"/>
    </xf>
    <xf numFmtId="0" fontId="2" fillId="0" borderId="1" xfId="0" applyFont="1" applyBorder="1" applyAlignment="1">
      <alignment horizontal="left" vertical="center" wrapText="1"/>
    </xf>
    <xf numFmtId="0" fontId="8" fillId="0" borderId="12" xfId="0" quotePrefix="1" applyFont="1" applyBorder="1" applyAlignment="1">
      <alignment vertical="center" wrapText="1"/>
    </xf>
    <xf numFmtId="0" fontId="9" fillId="0" borderId="12" xfId="0" quotePrefix="1" applyFont="1" applyBorder="1" applyAlignment="1">
      <alignment vertical="center" wrapText="1"/>
    </xf>
    <xf numFmtId="0" fontId="9" fillId="0" borderId="4" xfId="0" quotePrefix="1" applyFont="1" applyBorder="1" applyAlignment="1">
      <alignment vertical="center" wrapText="1"/>
    </xf>
    <xf numFmtId="0" fontId="7" fillId="11" borderId="3" xfId="0" applyFont="1" applyFill="1" applyBorder="1" applyAlignment="1">
      <alignment horizontal="left" vertical="center" wrapText="1"/>
    </xf>
    <xf numFmtId="0" fontId="12" fillId="0" borderId="3" xfId="1" applyFont="1" applyBorder="1" applyAlignment="1">
      <alignment horizontal="left" vertical="top" wrapText="1"/>
    </xf>
    <xf numFmtId="0" fontId="7" fillId="11" borderId="2" xfId="0" applyFont="1" applyFill="1" applyBorder="1" applyAlignment="1">
      <alignment horizontal="left" vertical="center" wrapText="1"/>
    </xf>
    <xf numFmtId="0" fontId="7" fillId="11" borderId="5" xfId="0" applyFont="1" applyFill="1" applyBorder="1" applyAlignment="1">
      <alignment horizontal="left" vertical="center" wrapText="1"/>
    </xf>
    <xf numFmtId="0" fontId="8" fillId="0" borderId="1" xfId="0" applyFont="1" applyBorder="1" applyAlignment="1">
      <alignment vertical="center"/>
    </xf>
    <xf numFmtId="0" fontId="8" fillId="0" borderId="3" xfId="0" applyFont="1" applyBorder="1" applyAlignment="1">
      <alignment vertical="center"/>
    </xf>
    <xf numFmtId="0" fontId="8" fillId="0" borderId="5" xfId="0" applyFont="1" applyBorder="1" applyAlignment="1">
      <alignment horizontal="left" vertical="center" indent="5"/>
    </xf>
    <xf numFmtId="0" fontId="8" fillId="0" borderId="3" xfId="0" quotePrefix="1" applyFont="1" applyBorder="1" applyAlignment="1">
      <alignment horizontal="left" vertical="center" indent="5"/>
    </xf>
    <xf numFmtId="0" fontId="9" fillId="0" borderId="1" xfId="0" quotePrefix="1" applyFont="1" applyBorder="1" applyAlignment="1">
      <alignment vertical="center" wrapText="1"/>
    </xf>
    <xf numFmtId="0" fontId="9" fillId="0" borderId="3" xfId="0" quotePrefix="1" applyFont="1" applyBorder="1" applyAlignment="1">
      <alignment vertical="center" wrapText="1"/>
    </xf>
    <xf numFmtId="0" fontId="32" fillId="0" borderId="0" xfId="0" applyFont="1"/>
    <xf numFmtId="0" fontId="32" fillId="0" borderId="0" xfId="0" applyFont="1" applyProtection="1">
      <protection locked="0"/>
    </xf>
    <xf numFmtId="0" fontId="8" fillId="0" borderId="0" xfId="0" applyFont="1" applyAlignment="1">
      <alignment horizontal="left" vertical="center"/>
    </xf>
  </cellXfs>
  <cellStyles count="3">
    <cellStyle name="Hyperlink" xfId="1" builtinId="8"/>
    <cellStyle name="Normal" xfId="0" builtinId="0"/>
    <cellStyle name="Normal 2" xfId="2" xr:uid="{AC16F4B5-7975-4492-86CA-68A57CDF6BE1}"/>
  </cellStyles>
  <dxfs count="26">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C2757DB-0F11-43E3-9B51-4DAB1677B4AC}" name="Tabela2" displayName="Tabela2" ref="B4:B6" totalsRowShown="0">
  <autoFilter ref="B4:B6" xr:uid="{8C2757DB-0F11-43E3-9B51-4DAB1677B4AC}"/>
  <tableColumns count="1">
    <tableColumn id="1" xr3:uid="{1A20C31F-D5C0-48A0-87A4-087B9105ADA8}" name="Stolpec1"/>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BA8FE228-BAD2-492A-84F1-57C7C9A8520D}" name="Tabela13" displayName="Tabela13" ref="D20:D25" totalsRowShown="0">
  <autoFilter ref="D20:D25" xr:uid="{BA8FE228-BAD2-492A-84F1-57C7C9A8520D}"/>
  <tableColumns count="1">
    <tableColumn id="1" xr3:uid="{FC717FD1-E00D-4C0D-A3A6-419C1FF11582}" name="pomoč lok. Skupnostim"/>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4E851A1B-0458-4BCE-8D1B-41E5A6DA9138}" name="Tabela14" displayName="Tabela14" ref="B28:B31" totalsRowShown="0">
  <autoFilter ref="B28:B31" xr:uid="{4E851A1B-0458-4BCE-8D1B-41E5A6DA9138}"/>
  <tableColumns count="1">
    <tableColumn id="1" xr3:uid="{DB3E4B67-DF34-4E4F-AC4D-664481B4E87E}" name="Stolpec1"/>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C1D5C27-3404-4F11-AA32-934A03D78559}" name="Tabela15" displayName="Tabela15" ref="G28:G32" totalsRowShown="0">
  <autoFilter ref="G28:G32" xr:uid="{0C1D5C27-3404-4F11-AA32-934A03D78559}"/>
  <tableColumns count="1">
    <tableColumn id="1" xr3:uid="{DA28E0C0-6457-4CAD-B943-60CB21FDBA65}" name="Stolpec1"/>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DC2F900-1ED7-4567-B2D9-E1FFA695733A}" name="Tabela1" displayName="Tabela1" ref="L4:L16" totalsRowShown="0">
  <autoFilter ref="L4:L16" xr:uid="{FDC2F900-1ED7-4567-B2D9-E1FFA695733A}"/>
  <tableColumns count="1">
    <tableColumn id="1" xr3:uid="{31185AB9-ADDC-4F23-ACEB-66790C42B5C3}" name="Stolpec1"/>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916FA57-F5AC-449C-8BD2-597C4B82D3C1}" name="Tabela6" displayName="Tabela6" ref="L19:L28" totalsRowShown="0">
  <autoFilter ref="L19:L28" xr:uid="{C916FA57-F5AC-449C-8BD2-597C4B82D3C1}"/>
  <tableColumns count="1">
    <tableColumn id="1" xr3:uid="{F87C7E7B-20F8-4B1A-AECF-C3692DB31654}" name="Stolpec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DD93EC8-EB82-4626-8BF0-999251114F47}" name="Tabela3" displayName="Tabela3" ref="D4:D8" totalsRowShown="0">
  <autoFilter ref="D4:D8" xr:uid="{7DD93EC8-EB82-4626-8BF0-999251114F47}"/>
  <tableColumns count="1">
    <tableColumn id="1" xr3:uid="{CDF64311-DBFB-424B-AE54-2E58A7CDFC67}" name="Leto n-1"/>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56C158C-4AFC-4A58-8EDF-3E60E27559E8}" name="Tabela4" displayName="Tabela4" ref="F4:F7" totalsRowShown="0">
  <autoFilter ref="F4:F7" xr:uid="{456C158C-4AFC-4A58-8EDF-3E60E27559E8}"/>
  <tableColumns count="1">
    <tableColumn id="1" xr3:uid="{78F921AC-8965-4C88-8C4A-C600CBFC0FE9}" name="Stolpec1"/>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3D00C1C-CAF8-4131-A0BC-568F93AC0C96}" name="Tabela5" displayName="Tabela5" ref="H4:H6" totalsRowShown="0">
  <autoFilter ref="H4:H6" xr:uid="{C3D00C1C-CAF8-4131-A0BC-568F93AC0C96}"/>
  <tableColumns count="1">
    <tableColumn id="1" xr3:uid="{C11FB91B-F317-4106-89BE-E85F2048717B}" name="Stolpec1"/>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1594EB52-10EA-4F02-A8B1-48080286E3A8}" name="Tabela8" displayName="Tabela8" ref="B12:B17" totalsRowShown="0">
  <autoFilter ref="B12:B17" xr:uid="{1594EB52-10EA-4F02-A8B1-48080286E3A8}"/>
  <tableColumns count="1">
    <tableColumn id="1" xr3:uid="{188E57C6-6380-4816-BA61-035FB401386A}" name="Stolpec1"/>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15F4A7F-F7BB-4C99-A256-1C44F314B479}" name="Tabela9" displayName="Tabela9" ref="D12:D15" totalsRowShown="0">
  <autoFilter ref="D12:D15" xr:uid="{C15F4A7F-F7BB-4C99-A256-1C44F314B479}"/>
  <tableColumns count="1">
    <tableColumn id="1" xr3:uid="{AFABCDDE-0C17-4D5E-AED1-B56D655022B3}" name="Stolpec1"/>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E955425-1294-4CBB-9340-94A2AF0B6728}" name="Tabela10" displayName="Tabela10" ref="F12:F15" totalsRowShown="0">
  <autoFilter ref="F12:F15" xr:uid="{4E955425-1294-4CBB-9340-94A2AF0B6728}"/>
  <tableColumns count="1">
    <tableColumn id="1" xr3:uid="{5CF37200-4723-4557-A491-767D279DF6A5}" name="Stolpec1"/>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CF2AEBD4-AB10-41E5-A9C0-C2C3E6FB21EC}" name="Tabela11" displayName="Tabela11" ref="H12:H16" totalsRowShown="0">
  <autoFilter ref="H12:H16" xr:uid="{CF2AEBD4-AB10-41E5-A9C0-C2C3E6FB21EC}"/>
  <tableColumns count="1">
    <tableColumn id="1" xr3:uid="{C7C927A7-7F3B-4C9C-8AB6-589B05055AB1}" name="Stolpec1"/>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D2EB489A-63F8-4D33-9230-3EF2EDEA5A46}" name="Tabela12" displayName="Tabela12" ref="B20:B23" totalsRowShown="0">
  <autoFilter ref="B20:B23" xr:uid="{D2EB489A-63F8-4D33-9230-3EF2EDEA5A46}"/>
  <tableColumns count="1">
    <tableColumn id="1" xr3:uid="{2CFE3E55-9049-427A-832F-0F8AA48F094D}" name="trend"/>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 Type="http://schemas.openxmlformats.org/officeDocument/2006/relationships/printerSettings" Target="../printerSettings/printerSettings3.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table" Target="../tables/table1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5FEE3-64FC-4213-B235-28AA545DE020}">
  <sheetPr codeName="Sheet1"/>
  <dimension ref="A1:J324"/>
  <sheetViews>
    <sheetView tabSelected="1" topLeftCell="B1" zoomScaleNormal="100" workbookViewId="0">
      <selection activeCell="I14" sqref="I13:I14"/>
    </sheetView>
  </sheetViews>
  <sheetFormatPr defaultRowHeight="15" x14ac:dyDescent="0.25"/>
  <cols>
    <col min="1" max="1" width="66" hidden="1" customWidth="1"/>
    <col min="2" max="2" width="10.85546875" style="27" customWidth="1"/>
    <col min="3" max="3" width="10.85546875" style="27" hidden="1" customWidth="1"/>
    <col min="4" max="4" width="94.85546875" style="1" customWidth="1"/>
    <col min="5" max="5" width="28.28515625" style="53" customWidth="1"/>
    <col min="6" max="6" width="18.140625" bestFit="1" customWidth="1"/>
  </cols>
  <sheetData>
    <row r="1" spans="2:5" ht="20.25" x14ac:dyDescent="0.25">
      <c r="D1" s="9" t="s">
        <v>182</v>
      </c>
    </row>
    <row r="2" spans="2:5" x14ac:dyDescent="0.25">
      <c r="C2" s="149" t="s">
        <v>2061</v>
      </c>
      <c r="D2" s="148"/>
      <c r="E2" s="154">
        <v>44994</v>
      </c>
    </row>
    <row r="3" spans="2:5" x14ac:dyDescent="0.25">
      <c r="C3" s="149" t="s">
        <v>2112</v>
      </c>
      <c r="D3" s="148"/>
      <c r="E3" s="154" t="s">
        <v>2060</v>
      </c>
    </row>
    <row r="4" spans="2:5" ht="15.75" thickBot="1" x14ac:dyDescent="0.3">
      <c r="C4" s="149" t="s">
        <v>2113</v>
      </c>
      <c r="D4" s="10"/>
      <c r="E4" s="154" t="s">
        <v>2111</v>
      </c>
    </row>
    <row r="5" spans="2:5" ht="18.75" thickBot="1" x14ac:dyDescent="0.3">
      <c r="B5" s="124"/>
      <c r="C5" s="124"/>
      <c r="D5" s="119" t="s">
        <v>2043</v>
      </c>
      <c r="E5" s="129" t="s">
        <v>2053</v>
      </c>
    </row>
    <row r="6" spans="2:5" ht="15.75" thickBot="1" x14ac:dyDescent="0.3">
      <c r="B6" s="92" t="s">
        <v>2041</v>
      </c>
      <c r="C6" s="92"/>
      <c r="D6" s="120"/>
      <c r="E6" s="133"/>
    </row>
    <row r="7" spans="2:5" ht="15.75" thickBot="1" x14ac:dyDescent="0.3">
      <c r="B7" s="92" t="s">
        <v>2042</v>
      </c>
      <c r="C7" s="92"/>
      <c r="D7" s="120"/>
      <c r="E7" s="133"/>
    </row>
    <row r="8" spans="2:5" ht="15.75" thickBot="1" x14ac:dyDescent="0.3">
      <c r="B8" s="92" t="s">
        <v>2044</v>
      </c>
      <c r="C8" s="121"/>
      <c r="D8" s="122"/>
      <c r="E8" s="134"/>
    </row>
    <row r="9" spans="2:5" ht="15.75" thickBot="1" x14ac:dyDescent="0.3">
      <c r="B9" s="92" t="s">
        <v>2045</v>
      </c>
      <c r="C9" s="121"/>
      <c r="D9" s="122"/>
      <c r="E9" s="133"/>
    </row>
    <row r="10" spans="2:5" ht="15.75" thickBot="1" x14ac:dyDescent="0.3">
      <c r="B10" s="92" t="s">
        <v>2046</v>
      </c>
      <c r="C10" s="117"/>
      <c r="D10" s="123"/>
      <c r="E10" s="134"/>
    </row>
    <row r="11" spans="2:5" ht="15.75" thickBot="1" x14ac:dyDescent="0.3">
      <c r="B11" s="92" t="s">
        <v>2047</v>
      </c>
      <c r="C11" s="121"/>
      <c r="D11" s="122"/>
      <c r="E11" s="133"/>
    </row>
    <row r="12" spans="2:5" ht="15.75" thickBot="1" x14ac:dyDescent="0.3">
      <c r="B12" s="92" t="s">
        <v>2048</v>
      </c>
      <c r="C12" s="118"/>
      <c r="D12" s="135"/>
      <c r="E12" s="134"/>
    </row>
    <row r="13" spans="2:5" ht="15.75" thickBot="1" x14ac:dyDescent="0.3">
      <c r="B13" s="92" t="s">
        <v>2049</v>
      </c>
      <c r="C13" s="118"/>
      <c r="D13" s="135"/>
      <c r="E13" s="133"/>
    </row>
    <row r="14" spans="2:5" ht="15.75" thickBot="1" x14ac:dyDescent="0.3">
      <c r="B14" s="92" t="s">
        <v>2050</v>
      </c>
      <c r="C14" s="118"/>
      <c r="D14" s="135"/>
      <c r="E14" s="134"/>
    </row>
    <row r="15" spans="2:5" ht="15.75" thickBot="1" x14ac:dyDescent="0.3">
      <c r="B15" s="92" t="s">
        <v>2051</v>
      </c>
      <c r="C15" s="118"/>
      <c r="D15" s="135"/>
      <c r="E15" s="133"/>
    </row>
    <row r="16" spans="2:5" ht="15.75" thickBot="1" x14ac:dyDescent="0.3">
      <c r="B16" s="144"/>
      <c r="D16" s="145"/>
      <c r="E16" s="146"/>
    </row>
    <row r="17" spans="1:8" ht="15.75" thickBot="1" x14ac:dyDescent="0.3">
      <c r="B17" t="s">
        <v>2067</v>
      </c>
      <c r="C17" s="150" t="s">
        <v>2059</v>
      </c>
      <c r="D17" s="147" t="s">
        <v>2058</v>
      </c>
      <c r="E17" s="151"/>
      <c r="F17" s="76" t="str">
        <f>IF(ISBLANK(E17),"Manjkajoč podatek","")</f>
        <v>Manjkajoč podatek</v>
      </c>
    </row>
    <row r="18" spans="1:8" x14ac:dyDescent="0.25">
      <c r="B18" s="144"/>
      <c r="D18" s="145"/>
      <c r="E18" s="146"/>
    </row>
    <row r="19" spans="1:8" ht="15.75" thickBot="1" x14ac:dyDescent="0.3">
      <c r="D19" s="10"/>
    </row>
    <row r="20" spans="1:8" ht="16.149999999999999" customHeight="1" thickBot="1" x14ac:dyDescent="0.3">
      <c r="A20" s="78"/>
      <c r="B20" s="79"/>
      <c r="C20" s="79"/>
      <c r="D20" s="52" t="s">
        <v>0</v>
      </c>
      <c r="E20" s="82" t="s">
        <v>183</v>
      </c>
      <c r="F20" s="128" t="s">
        <v>448</v>
      </c>
    </row>
    <row r="21" spans="1:8" ht="15" customHeight="1" thickBot="1" x14ac:dyDescent="0.3">
      <c r="A21" s="78" t="s">
        <v>1799</v>
      </c>
      <c r="B21" s="31" t="s">
        <v>2052</v>
      </c>
      <c r="C21" s="31" t="s">
        <v>1800</v>
      </c>
      <c r="D21" s="47" t="s">
        <v>1</v>
      </c>
      <c r="E21" s="50"/>
    </row>
    <row r="22" spans="1:8" ht="15" customHeight="1" thickBot="1" x14ac:dyDescent="0.3">
      <c r="A22">
        <f t="shared" ref="A22:A74" si="0">IF(B22&lt;&gt;"",1,0)</f>
        <v>1</v>
      </c>
      <c r="B22" s="32">
        <v>1</v>
      </c>
      <c r="C22" s="32" t="s">
        <v>1801</v>
      </c>
      <c r="D22" s="8" t="s">
        <v>2</v>
      </c>
      <c r="E22" s="54"/>
      <c r="F22" s="76" t="str">
        <f>IF(ISBLANK(E22),"Manjkajoč podatek","")</f>
        <v>Manjkajoč podatek</v>
      </c>
      <c r="H22" s="80"/>
    </row>
    <row r="23" spans="1:8" ht="15" customHeight="1" thickBot="1" x14ac:dyDescent="0.3">
      <c r="A23">
        <f t="shared" si="0"/>
        <v>0</v>
      </c>
      <c r="B23" s="32" t="s">
        <v>2008</v>
      </c>
      <c r="C23" s="32"/>
      <c r="D23" s="3" t="s">
        <v>185</v>
      </c>
      <c r="E23" s="70"/>
      <c r="F23" s="76"/>
    </row>
    <row r="24" spans="1:8" ht="15" customHeight="1" thickBot="1" x14ac:dyDescent="0.3">
      <c r="A24">
        <f t="shared" si="0"/>
        <v>1</v>
      </c>
      <c r="B24" s="32">
        <v>2</v>
      </c>
      <c r="C24" s="32" t="s">
        <v>1802</v>
      </c>
      <c r="D24" s="35" t="s">
        <v>186</v>
      </c>
      <c r="E24" s="54"/>
      <c r="F24" s="76" t="str">
        <f t="shared" ref="F24:F35" si="1">IF(ISBLANK(E24),"Manjkajoč podatek","")</f>
        <v>Manjkajoč podatek</v>
      </c>
    </row>
    <row r="25" spans="1:8" ht="15" customHeight="1" thickBot="1" x14ac:dyDescent="0.3">
      <c r="A25">
        <f t="shared" si="0"/>
        <v>1</v>
      </c>
      <c r="B25" s="32">
        <v>3</v>
      </c>
      <c r="C25" s="32" t="s">
        <v>1803</v>
      </c>
      <c r="D25" s="35" t="s">
        <v>187</v>
      </c>
      <c r="E25" s="54"/>
      <c r="F25" s="76" t="str">
        <f t="shared" si="1"/>
        <v>Manjkajoč podatek</v>
      </c>
    </row>
    <row r="26" spans="1:8" ht="15" customHeight="1" thickBot="1" x14ac:dyDescent="0.3">
      <c r="A26">
        <f t="shared" si="0"/>
        <v>1</v>
      </c>
      <c r="B26" s="32">
        <v>4</v>
      </c>
      <c r="C26" s="32" t="s">
        <v>1804</v>
      </c>
      <c r="D26" s="35" t="s">
        <v>188</v>
      </c>
      <c r="E26" s="54"/>
      <c r="F26" s="76" t="str">
        <f t="shared" si="1"/>
        <v>Manjkajoč podatek</v>
      </c>
    </row>
    <row r="27" spans="1:8" ht="15" customHeight="1" thickBot="1" x14ac:dyDescent="0.3">
      <c r="A27">
        <f t="shared" si="0"/>
        <v>1</v>
      </c>
      <c r="B27" s="32">
        <v>5</v>
      </c>
      <c r="C27" s="32" t="s">
        <v>1805</v>
      </c>
      <c r="D27" s="35" t="s">
        <v>189</v>
      </c>
      <c r="E27" s="54"/>
      <c r="F27" s="76" t="str">
        <f t="shared" si="1"/>
        <v>Manjkajoč podatek</v>
      </c>
    </row>
    <row r="28" spans="1:8" ht="15" customHeight="1" thickBot="1" x14ac:dyDescent="0.3">
      <c r="A28">
        <f t="shared" si="0"/>
        <v>1</v>
      </c>
      <c r="B28" s="32">
        <v>6</v>
      </c>
      <c r="C28" s="32" t="s">
        <v>1806</v>
      </c>
      <c r="D28" s="35" t="s">
        <v>190</v>
      </c>
      <c r="E28" s="64"/>
      <c r="F28" s="76" t="str">
        <f t="shared" si="1"/>
        <v>Manjkajoč podatek</v>
      </c>
    </row>
    <row r="29" spans="1:8" ht="15" customHeight="1" thickBot="1" x14ac:dyDescent="0.3">
      <c r="A29">
        <f t="shared" si="0"/>
        <v>1</v>
      </c>
      <c r="B29" s="32">
        <v>7</v>
      </c>
      <c r="C29" s="32" t="s">
        <v>1807</v>
      </c>
      <c r="D29" s="3" t="s">
        <v>184</v>
      </c>
      <c r="E29" s="54"/>
      <c r="F29" s="76" t="str">
        <f t="shared" si="1"/>
        <v>Manjkajoč podatek</v>
      </c>
    </row>
    <row r="30" spans="1:8" ht="15.75" thickBot="1" x14ac:dyDescent="0.3">
      <c r="A30">
        <f t="shared" si="0"/>
        <v>1</v>
      </c>
      <c r="B30" s="32">
        <v>8</v>
      </c>
      <c r="C30" s="32" t="s">
        <v>1808</v>
      </c>
      <c r="D30" s="3" t="s">
        <v>3</v>
      </c>
      <c r="E30" s="54"/>
      <c r="F30" s="76" t="str">
        <f t="shared" si="1"/>
        <v>Manjkajoč podatek</v>
      </c>
    </row>
    <row r="31" spans="1:8" ht="15" customHeight="1" thickBot="1" x14ac:dyDescent="0.3">
      <c r="A31">
        <f t="shared" si="0"/>
        <v>1</v>
      </c>
      <c r="B31" s="32">
        <v>9</v>
      </c>
      <c r="C31" s="32" t="s">
        <v>1809</v>
      </c>
      <c r="D31" s="3" t="s">
        <v>4</v>
      </c>
      <c r="E31" s="75"/>
      <c r="F31" s="76" t="str">
        <f t="shared" si="1"/>
        <v>Manjkajoč podatek</v>
      </c>
    </row>
    <row r="32" spans="1:8" ht="15" customHeight="1" thickBot="1" x14ac:dyDescent="0.3">
      <c r="A32">
        <f t="shared" si="0"/>
        <v>1</v>
      </c>
      <c r="B32" s="32">
        <v>10</v>
      </c>
      <c r="C32" s="32" t="s">
        <v>1810</v>
      </c>
      <c r="D32" s="3" t="s">
        <v>5</v>
      </c>
      <c r="E32" s="54"/>
      <c r="F32" s="76" t="str">
        <f>IF(E31="NE","",IF(ISBLANK(E32),"Manjkajoč podatek",""))</f>
        <v>Manjkajoč podatek</v>
      </c>
    </row>
    <row r="33" spans="1:6" ht="15" customHeight="1" thickBot="1" x14ac:dyDescent="0.3">
      <c r="A33">
        <f t="shared" si="0"/>
        <v>1</v>
      </c>
      <c r="B33" s="32">
        <v>11</v>
      </c>
      <c r="C33" s="32" t="s">
        <v>1811</v>
      </c>
      <c r="D33" s="3" t="s">
        <v>487</v>
      </c>
      <c r="E33" s="54"/>
      <c r="F33" s="76" t="str">
        <f>IF(E31="NE","",IF(ISBLANK(E33),"Manjkajoč podatek",""))</f>
        <v>Manjkajoč podatek</v>
      </c>
    </row>
    <row r="34" spans="1:6" ht="15" customHeight="1" thickBot="1" x14ac:dyDescent="0.3">
      <c r="A34">
        <f t="shared" si="0"/>
        <v>1</v>
      </c>
      <c r="B34" s="32">
        <v>12</v>
      </c>
      <c r="C34" s="32" t="s">
        <v>1812</v>
      </c>
      <c r="D34" s="3" t="s">
        <v>1784</v>
      </c>
      <c r="E34" s="64"/>
      <c r="F34" s="76" t="str">
        <f t="shared" si="1"/>
        <v>Manjkajoč podatek</v>
      </c>
    </row>
    <row r="35" spans="1:6" ht="15" customHeight="1" thickBot="1" x14ac:dyDescent="0.3">
      <c r="A35">
        <f t="shared" si="0"/>
        <v>1</v>
      </c>
      <c r="B35" s="32">
        <v>13</v>
      </c>
      <c r="C35" s="32" t="s">
        <v>1813</v>
      </c>
      <c r="D35" s="3" t="s">
        <v>6</v>
      </c>
      <c r="E35" s="64"/>
      <c r="F35" s="76" t="str">
        <f t="shared" si="1"/>
        <v>Manjkajoč podatek</v>
      </c>
    </row>
    <row r="36" spans="1:6" ht="15" customHeight="1" thickBot="1" x14ac:dyDescent="0.3">
      <c r="A36">
        <f t="shared" si="0"/>
        <v>1</v>
      </c>
      <c r="B36" s="32">
        <v>14</v>
      </c>
      <c r="C36" s="32" t="s">
        <v>1814</v>
      </c>
      <c r="D36" s="36" t="s">
        <v>447</v>
      </c>
      <c r="E36" s="65"/>
      <c r="F36" s="76" t="str">
        <f t="shared" ref="F36" si="2">IF(E35="NE","",IF(ISBLANK(E36),"Manjkajoč podatek",""))</f>
        <v>Manjkajoč podatek</v>
      </c>
    </row>
    <row r="37" spans="1:6" ht="15" customHeight="1" thickBot="1" x14ac:dyDescent="0.3">
      <c r="A37">
        <f t="shared" si="0"/>
        <v>1</v>
      </c>
      <c r="B37" s="32">
        <v>15</v>
      </c>
      <c r="C37" s="32" t="s">
        <v>1815</v>
      </c>
      <c r="D37" s="3" t="s">
        <v>488</v>
      </c>
      <c r="E37" s="54"/>
      <c r="F37" s="76" t="str">
        <f>IF(E35="NE","",IF(ISBLANK(E37),"Manjkajoč podatek",""))</f>
        <v>Manjkajoč podatek</v>
      </c>
    </row>
    <row r="38" spans="1:6" ht="15" customHeight="1" thickBot="1" x14ac:dyDescent="0.3">
      <c r="B38" s="32"/>
      <c r="C38" s="32"/>
      <c r="D38" s="3"/>
      <c r="E38" s="54"/>
      <c r="F38" s="76"/>
    </row>
    <row r="39" spans="1:6" ht="15" customHeight="1" thickBot="1" x14ac:dyDescent="0.3">
      <c r="A39">
        <f t="shared" si="0"/>
        <v>0</v>
      </c>
      <c r="B39" s="32" t="s">
        <v>2008</v>
      </c>
      <c r="C39" s="32"/>
      <c r="D39" s="51" t="s">
        <v>19</v>
      </c>
      <c r="E39" s="50"/>
      <c r="F39" s="76"/>
    </row>
    <row r="40" spans="1:6" ht="24.75" thickBot="1" x14ac:dyDescent="0.3">
      <c r="A40">
        <f t="shared" si="0"/>
        <v>1</v>
      </c>
      <c r="B40" s="32">
        <v>16</v>
      </c>
      <c r="C40" s="32" t="s">
        <v>1816</v>
      </c>
      <c r="D40" s="37" t="s">
        <v>20</v>
      </c>
      <c r="E40" s="67"/>
      <c r="F40" s="76" t="str">
        <f t="shared" ref="F40:F46" si="3">IF(ISBLANK(E40),"Manjkajoč podatek","")</f>
        <v>Manjkajoč podatek</v>
      </c>
    </row>
    <row r="41" spans="1:6" ht="15.75" thickBot="1" x14ac:dyDescent="0.3">
      <c r="A41">
        <f t="shared" si="0"/>
        <v>1</v>
      </c>
      <c r="B41" s="32">
        <v>17</v>
      </c>
      <c r="C41" s="32" t="s">
        <v>1817</v>
      </c>
      <c r="D41" s="3" t="s">
        <v>25</v>
      </c>
      <c r="E41" s="54"/>
      <c r="F41" s="76" t="str">
        <f t="shared" si="3"/>
        <v>Manjkajoč podatek</v>
      </c>
    </row>
    <row r="42" spans="1:6" ht="15" customHeight="1" thickBot="1" x14ac:dyDescent="0.3">
      <c r="A42">
        <f t="shared" si="0"/>
        <v>1</v>
      </c>
      <c r="B42" s="32">
        <v>18</v>
      </c>
      <c r="C42" s="32" t="s">
        <v>1818</v>
      </c>
      <c r="D42" s="2" t="s">
        <v>26</v>
      </c>
      <c r="E42" s="56"/>
      <c r="F42" s="76" t="str">
        <f t="shared" si="3"/>
        <v>Manjkajoč podatek</v>
      </c>
    </row>
    <row r="43" spans="1:6" ht="15" customHeight="1" thickBot="1" x14ac:dyDescent="0.3">
      <c r="A43">
        <f t="shared" si="0"/>
        <v>1</v>
      </c>
      <c r="B43" s="32">
        <v>19</v>
      </c>
      <c r="C43" s="32" t="s">
        <v>1819</v>
      </c>
      <c r="D43" s="8" t="s">
        <v>27</v>
      </c>
      <c r="E43" s="65"/>
      <c r="F43" s="76" t="str">
        <f t="shared" si="3"/>
        <v>Manjkajoč podatek</v>
      </c>
    </row>
    <row r="44" spans="1:6" ht="15" customHeight="1" thickBot="1" x14ac:dyDescent="0.3">
      <c r="A44">
        <f t="shared" si="0"/>
        <v>1</v>
      </c>
      <c r="B44" s="32">
        <v>20</v>
      </c>
      <c r="C44" s="32" t="s">
        <v>1820</v>
      </c>
      <c r="D44" s="3" t="s">
        <v>30</v>
      </c>
      <c r="E44" s="64"/>
      <c r="F44" s="76" t="str">
        <f t="shared" si="3"/>
        <v>Manjkajoč podatek</v>
      </c>
    </row>
    <row r="45" spans="1:6" ht="15.75" thickBot="1" x14ac:dyDescent="0.3">
      <c r="A45">
        <f t="shared" si="0"/>
        <v>1</v>
      </c>
      <c r="B45" s="32">
        <v>21</v>
      </c>
      <c r="C45" s="32" t="s">
        <v>1821</v>
      </c>
      <c r="D45" s="6" t="s">
        <v>31</v>
      </c>
      <c r="E45" s="54"/>
      <c r="F45" s="76" t="str">
        <f>IF(E44="NE","",IF(ISBLANK(E45),"Manjkajoč podatek",""))</f>
        <v>Manjkajoč podatek</v>
      </c>
    </row>
    <row r="46" spans="1:6" ht="15.75" thickBot="1" x14ac:dyDescent="0.3">
      <c r="A46">
        <f t="shared" si="0"/>
        <v>1</v>
      </c>
      <c r="B46" s="32">
        <v>22</v>
      </c>
      <c r="C46" s="32" t="s">
        <v>1822</v>
      </c>
      <c r="D46" s="3" t="s">
        <v>32</v>
      </c>
      <c r="E46" s="64"/>
      <c r="F46" s="76" t="str">
        <f t="shared" si="3"/>
        <v>Manjkajoč podatek</v>
      </c>
    </row>
    <row r="47" spans="1:6" ht="15.75" thickBot="1" x14ac:dyDescent="0.3">
      <c r="A47">
        <f t="shared" si="0"/>
        <v>1</v>
      </c>
      <c r="B47" s="32">
        <v>23</v>
      </c>
      <c r="C47" s="32" t="s">
        <v>1823</v>
      </c>
      <c r="D47" s="14" t="s">
        <v>33</v>
      </c>
      <c r="E47" s="65"/>
      <c r="F47" s="76" t="str">
        <f>IF(E46="NE","",IF(ISBLANK(E47),"Manjkajoč podatek",""))</f>
        <v>Manjkajoč podatek</v>
      </c>
    </row>
    <row r="48" spans="1:6" ht="15.75" thickBot="1" x14ac:dyDescent="0.3">
      <c r="A48">
        <f t="shared" si="0"/>
        <v>0</v>
      </c>
      <c r="B48" s="34" t="s">
        <v>2008</v>
      </c>
      <c r="C48" s="34"/>
      <c r="D48" s="30" t="s">
        <v>41</v>
      </c>
      <c r="E48" s="63"/>
      <c r="F48" s="76"/>
    </row>
    <row r="49" spans="1:10" ht="15.75" thickBot="1" x14ac:dyDescent="0.3">
      <c r="A49">
        <f t="shared" si="0"/>
        <v>1</v>
      </c>
      <c r="B49" s="32">
        <v>24</v>
      </c>
      <c r="C49" s="32" t="s">
        <v>1824</v>
      </c>
      <c r="D49" s="24" t="s">
        <v>172</v>
      </c>
      <c r="E49" s="65"/>
      <c r="F49" s="76" t="str">
        <f>IF(ISBLANK(E49),"Manjkajoč podatek","")</f>
        <v>Manjkajoč podatek</v>
      </c>
    </row>
    <row r="50" spans="1:10" ht="15.75" thickBot="1" x14ac:dyDescent="0.3">
      <c r="A50">
        <f t="shared" si="0"/>
        <v>1</v>
      </c>
      <c r="B50" s="32">
        <v>25</v>
      </c>
      <c r="C50" s="32" t="s">
        <v>1825</v>
      </c>
      <c r="D50" s="24" t="s">
        <v>173</v>
      </c>
      <c r="E50" s="65"/>
      <c r="F50" s="76" t="str">
        <f>IF(ISBLANK(E50),"Manjkajoč podatek","")</f>
        <v>Manjkajoč podatek</v>
      </c>
    </row>
    <row r="51" spans="1:10" ht="15" customHeight="1" thickBot="1" x14ac:dyDescent="0.3">
      <c r="A51">
        <f t="shared" si="0"/>
        <v>1</v>
      </c>
      <c r="B51" s="34">
        <v>26</v>
      </c>
      <c r="C51" s="34" t="s">
        <v>1826</v>
      </c>
      <c r="D51" s="85" t="s">
        <v>174</v>
      </c>
      <c r="E51" s="86"/>
      <c r="F51" s="76" t="str">
        <f>IF(ISBLANK(E51),"Manjkajoč podatek","")</f>
        <v>Manjkajoč podatek</v>
      </c>
    </row>
    <row r="52" spans="1:10" ht="15.75" thickBot="1" x14ac:dyDescent="0.3">
      <c r="A52">
        <f t="shared" si="0"/>
        <v>0</v>
      </c>
      <c r="B52" s="87" t="s">
        <v>2008</v>
      </c>
      <c r="C52" s="155"/>
      <c r="D52" s="48" t="s">
        <v>42</v>
      </c>
      <c r="E52" s="88"/>
      <c r="F52" s="76"/>
    </row>
    <row r="53" spans="1:10" ht="15.75" thickBot="1" x14ac:dyDescent="0.3">
      <c r="A53">
        <f t="shared" si="0"/>
        <v>1</v>
      </c>
      <c r="B53" s="32">
        <v>27</v>
      </c>
      <c r="C53" s="92" t="s">
        <v>1827</v>
      </c>
      <c r="D53" s="37" t="s">
        <v>43</v>
      </c>
      <c r="E53" s="64"/>
      <c r="F53" s="76" t="str">
        <f>IF(ISBLANK(E53),"Manjkajoč podatek","")</f>
        <v>Manjkajoč podatek</v>
      </c>
    </row>
    <row r="54" spans="1:10" ht="15.75" thickBot="1" x14ac:dyDescent="0.3">
      <c r="A54">
        <f t="shared" si="0"/>
        <v>1</v>
      </c>
      <c r="B54" s="32">
        <v>28</v>
      </c>
      <c r="C54" s="92" t="s">
        <v>1828</v>
      </c>
      <c r="D54" s="2" t="s">
        <v>44</v>
      </c>
      <c r="E54" s="66"/>
      <c r="F54" s="76" t="str">
        <f>IF(ISBLANK(E54),"Manjkajoč podatek","")</f>
        <v>Manjkajoč podatek</v>
      </c>
    </row>
    <row r="55" spans="1:10" ht="15" customHeight="1" thickBot="1" x14ac:dyDescent="0.3">
      <c r="A55">
        <f t="shared" si="0"/>
        <v>1</v>
      </c>
      <c r="B55" s="32">
        <v>29</v>
      </c>
      <c r="C55" s="92" t="s">
        <v>1829</v>
      </c>
      <c r="D55" s="14" t="s">
        <v>47</v>
      </c>
      <c r="E55" s="55"/>
      <c r="F55" s="76" t="str">
        <f>IF(E54="NE","",IF(ISBLANK(E55),"Manjkajoč podatek",""))</f>
        <v>Manjkajoč podatek</v>
      </c>
    </row>
    <row r="56" spans="1:10" ht="24.75" thickBot="1" x14ac:dyDescent="0.3">
      <c r="A56">
        <f t="shared" si="0"/>
        <v>1</v>
      </c>
      <c r="B56" s="32">
        <v>30</v>
      </c>
      <c r="C56" s="92" t="s">
        <v>1830</v>
      </c>
      <c r="D56" s="37" t="s">
        <v>2068</v>
      </c>
      <c r="E56" s="122"/>
      <c r="F56" s="76" t="str">
        <f>IF(E53="NE","",IF(ISBLANK(E56),"Manjkajoč podatek",""))</f>
        <v>Manjkajoč podatek</v>
      </c>
    </row>
    <row r="57" spans="1:10" ht="15.75" thickBot="1" x14ac:dyDescent="0.3">
      <c r="A57">
        <f t="shared" si="0"/>
        <v>1</v>
      </c>
      <c r="B57" s="91">
        <v>31</v>
      </c>
      <c r="C57" s="92" t="s">
        <v>1831</v>
      </c>
      <c r="D57" s="125" t="s">
        <v>2013</v>
      </c>
      <c r="E57" s="120"/>
      <c r="F57" s="76" t="str">
        <f>IF($E$53="NE","",IF(ISBLANK(E57),"Manjkajoč podatek",""))</f>
        <v>Manjkajoč podatek</v>
      </c>
    </row>
    <row r="58" spans="1:10" s="40" customFormat="1" ht="15.75" thickBot="1" x14ac:dyDescent="0.3">
      <c r="A58">
        <f t="shared" si="0"/>
        <v>1</v>
      </c>
      <c r="B58" s="92">
        <v>32</v>
      </c>
      <c r="C58" s="92" t="s">
        <v>1832</v>
      </c>
      <c r="D58" s="37" t="s">
        <v>2071</v>
      </c>
      <c r="E58" s="136"/>
      <c r="F58" s="76" t="str">
        <f t="shared" ref="F58:F74" si="4">IF($E$53="NE","",IF(ISBLANK(E58),"Manjkajoč podatek",""))</f>
        <v>Manjkajoč podatek</v>
      </c>
      <c r="H58"/>
      <c r="I58"/>
      <c r="J58"/>
    </row>
    <row r="59" spans="1:10" ht="15.75" thickBot="1" x14ac:dyDescent="0.3">
      <c r="A59">
        <f t="shared" si="0"/>
        <v>1</v>
      </c>
      <c r="B59" s="92">
        <v>33</v>
      </c>
      <c r="C59" s="92" t="s">
        <v>1833</v>
      </c>
      <c r="D59" s="37" t="s">
        <v>2072</v>
      </c>
      <c r="E59" s="120"/>
      <c r="F59" s="76" t="str">
        <f t="shared" si="4"/>
        <v>Manjkajoč podatek</v>
      </c>
    </row>
    <row r="60" spans="1:10" ht="24.75" thickBot="1" x14ac:dyDescent="0.3">
      <c r="A60">
        <f t="shared" si="0"/>
        <v>1</v>
      </c>
      <c r="B60" s="92">
        <v>34</v>
      </c>
      <c r="C60" s="92" t="s">
        <v>1834</v>
      </c>
      <c r="D60" s="125" t="s">
        <v>2014</v>
      </c>
      <c r="E60" s="120"/>
      <c r="F60" s="76" t="str">
        <f t="shared" si="4"/>
        <v>Manjkajoč podatek</v>
      </c>
    </row>
    <row r="61" spans="1:10" ht="15.75" thickBot="1" x14ac:dyDescent="0.3">
      <c r="A61">
        <f t="shared" si="0"/>
        <v>1</v>
      </c>
      <c r="B61" s="92">
        <v>35</v>
      </c>
      <c r="C61" s="92" t="s">
        <v>1835</v>
      </c>
      <c r="D61" s="125" t="s">
        <v>2015</v>
      </c>
      <c r="E61" s="120"/>
      <c r="F61" s="76" t="str">
        <f t="shared" si="4"/>
        <v>Manjkajoč podatek</v>
      </c>
    </row>
    <row r="62" spans="1:10" ht="15.75" thickBot="1" x14ac:dyDescent="0.3">
      <c r="A62">
        <f t="shared" si="0"/>
        <v>1</v>
      </c>
      <c r="B62" s="92">
        <v>36</v>
      </c>
      <c r="C62" s="92" t="s">
        <v>1836</v>
      </c>
      <c r="D62" s="125" t="s">
        <v>2016</v>
      </c>
      <c r="E62" s="120"/>
      <c r="F62" s="76" t="str">
        <f t="shared" si="4"/>
        <v>Manjkajoč podatek</v>
      </c>
    </row>
    <row r="63" spans="1:10" ht="24.75" thickBot="1" x14ac:dyDescent="0.3">
      <c r="A63">
        <f t="shared" si="0"/>
        <v>1</v>
      </c>
      <c r="B63" s="92">
        <v>37</v>
      </c>
      <c r="C63" s="92" t="s">
        <v>1837</v>
      </c>
      <c r="D63" s="126" t="s">
        <v>2009</v>
      </c>
      <c r="E63" s="64"/>
      <c r="F63" s="76" t="str">
        <f t="shared" si="4"/>
        <v>Manjkajoč podatek</v>
      </c>
    </row>
    <row r="64" spans="1:10" ht="24.75" thickBot="1" x14ac:dyDescent="0.3">
      <c r="A64">
        <f t="shared" si="0"/>
        <v>1</v>
      </c>
      <c r="B64" s="91">
        <v>38</v>
      </c>
      <c r="C64" s="92" t="s">
        <v>1838</v>
      </c>
      <c r="D64" s="126" t="s">
        <v>2010</v>
      </c>
      <c r="E64" s="64"/>
      <c r="F64" s="76" t="str">
        <f t="shared" si="4"/>
        <v>Manjkajoč podatek</v>
      </c>
    </row>
    <row r="65" spans="1:10" ht="24.75" thickBot="1" x14ac:dyDescent="0.3">
      <c r="A65">
        <f t="shared" si="0"/>
        <v>1</v>
      </c>
      <c r="B65" s="92">
        <v>39</v>
      </c>
      <c r="C65" s="92" t="s">
        <v>1839</v>
      </c>
      <c r="D65" s="126" t="s">
        <v>2011</v>
      </c>
      <c r="E65" s="64"/>
      <c r="F65" s="76" t="str">
        <f t="shared" si="4"/>
        <v>Manjkajoč podatek</v>
      </c>
    </row>
    <row r="66" spans="1:10" ht="24.75" thickBot="1" x14ac:dyDescent="0.3">
      <c r="A66">
        <f t="shared" si="0"/>
        <v>1</v>
      </c>
      <c r="B66" s="92">
        <v>40</v>
      </c>
      <c r="C66" s="92" t="s">
        <v>1840</v>
      </c>
      <c r="D66" s="126" t="s">
        <v>2012</v>
      </c>
      <c r="E66" s="64"/>
      <c r="F66" s="76" t="str">
        <f t="shared" si="4"/>
        <v>Manjkajoč podatek</v>
      </c>
    </row>
    <row r="67" spans="1:10" s="27" customFormat="1" ht="36.75" thickBot="1" x14ac:dyDescent="0.3">
      <c r="A67" s="89">
        <f t="shared" si="0"/>
        <v>1</v>
      </c>
      <c r="B67" s="93">
        <v>41</v>
      </c>
      <c r="C67" s="92" t="s">
        <v>1841</v>
      </c>
      <c r="D67" s="84" t="s">
        <v>2040</v>
      </c>
      <c r="E67" s="137"/>
      <c r="F67" s="76" t="str">
        <f>IF($E$53="NE","",IF(COUNTBLANK($E$67:$E$73)&lt;7,"","Manjkajoč podatek"))</f>
        <v>Manjkajoč podatek</v>
      </c>
      <c r="H67"/>
      <c r="I67"/>
      <c r="J67"/>
    </row>
    <row r="68" spans="1:10" s="27" customFormat="1" ht="44.45" customHeight="1" thickBot="1" x14ac:dyDescent="0.3">
      <c r="A68" s="89">
        <f t="shared" si="0"/>
        <v>1</v>
      </c>
      <c r="B68" s="91">
        <v>42</v>
      </c>
      <c r="C68" s="92" t="s">
        <v>1842</v>
      </c>
      <c r="D68" s="83" t="s">
        <v>2039</v>
      </c>
      <c r="E68" s="138"/>
      <c r="F68" s="76" t="str">
        <f t="shared" ref="F68:F73" si="5">IF($E$53="NE","",IF(COUNTBLANK($E$67:$E$73)&lt;7,"","Manjkajoč podatek"))</f>
        <v>Manjkajoč podatek</v>
      </c>
      <c r="H68"/>
      <c r="I68"/>
      <c r="J68"/>
    </row>
    <row r="69" spans="1:10" s="27" customFormat="1" ht="36.75" thickBot="1" x14ac:dyDescent="0.3">
      <c r="A69" s="89">
        <f t="shared" si="0"/>
        <v>1</v>
      </c>
      <c r="B69" s="92">
        <v>43</v>
      </c>
      <c r="C69" s="92" t="s">
        <v>1843</v>
      </c>
      <c r="D69" s="83" t="s">
        <v>2038</v>
      </c>
      <c r="E69" s="138"/>
      <c r="F69" s="76" t="str">
        <f t="shared" si="5"/>
        <v>Manjkajoč podatek</v>
      </c>
      <c r="H69"/>
      <c r="I69"/>
      <c r="J69"/>
    </row>
    <row r="70" spans="1:10" s="27" customFormat="1" ht="36.75" thickBot="1" x14ac:dyDescent="0.3">
      <c r="A70" s="89">
        <f t="shared" si="0"/>
        <v>1</v>
      </c>
      <c r="B70" s="92">
        <v>44</v>
      </c>
      <c r="C70" s="92" t="s">
        <v>1844</v>
      </c>
      <c r="D70" s="83" t="s">
        <v>2037</v>
      </c>
      <c r="E70" s="138"/>
      <c r="F70" s="76" t="str">
        <f t="shared" si="5"/>
        <v>Manjkajoč podatek</v>
      </c>
      <c r="H70"/>
      <c r="I70"/>
      <c r="J70"/>
    </row>
    <row r="71" spans="1:10" s="27" customFormat="1" ht="36.75" thickBot="1" x14ac:dyDescent="0.3">
      <c r="A71" s="89">
        <f t="shared" si="0"/>
        <v>1</v>
      </c>
      <c r="B71" s="91">
        <v>45</v>
      </c>
      <c r="C71" s="92" t="s">
        <v>1845</v>
      </c>
      <c r="D71" s="84" t="s">
        <v>2036</v>
      </c>
      <c r="E71" s="139"/>
      <c r="F71" s="76" t="str">
        <f t="shared" si="5"/>
        <v>Manjkajoč podatek</v>
      </c>
      <c r="H71"/>
      <c r="I71"/>
      <c r="J71"/>
    </row>
    <row r="72" spans="1:10" s="27" customFormat="1" ht="36.75" thickBot="1" x14ac:dyDescent="0.3">
      <c r="A72" s="89">
        <f t="shared" si="0"/>
        <v>1</v>
      </c>
      <c r="B72" s="92">
        <v>46</v>
      </c>
      <c r="C72" s="92" t="s">
        <v>1846</v>
      </c>
      <c r="D72" s="83" t="s">
        <v>2035</v>
      </c>
      <c r="E72" s="140"/>
      <c r="F72" s="76" t="str">
        <f t="shared" si="5"/>
        <v>Manjkajoč podatek</v>
      </c>
      <c r="H72"/>
      <c r="I72"/>
      <c r="J72"/>
    </row>
    <row r="73" spans="1:10" s="27" customFormat="1" ht="36.75" thickBot="1" x14ac:dyDescent="0.3">
      <c r="A73" s="89">
        <f t="shared" si="0"/>
        <v>1</v>
      </c>
      <c r="B73" s="92">
        <v>47</v>
      </c>
      <c r="C73" s="92" t="s">
        <v>1847</v>
      </c>
      <c r="D73" s="83" t="s">
        <v>2034</v>
      </c>
      <c r="E73" s="138"/>
      <c r="F73" s="76" t="str">
        <f t="shared" si="5"/>
        <v>Manjkajoč podatek</v>
      </c>
      <c r="H73"/>
      <c r="I73"/>
      <c r="J73"/>
    </row>
    <row r="74" spans="1:10" ht="36.75" thickBot="1" x14ac:dyDescent="0.3">
      <c r="A74">
        <f t="shared" si="0"/>
        <v>1</v>
      </c>
      <c r="B74" s="91">
        <v>48</v>
      </c>
      <c r="C74" s="92" t="s">
        <v>1848</v>
      </c>
      <c r="D74" s="37" t="s">
        <v>2069</v>
      </c>
      <c r="E74" s="57"/>
      <c r="F74" s="76" t="str">
        <f t="shared" si="4"/>
        <v>Manjkajoč podatek</v>
      </c>
    </row>
    <row r="75" spans="1:10" ht="15" customHeight="1" thickBot="1" x14ac:dyDescent="0.3">
      <c r="A75">
        <f t="shared" ref="A75:A138" si="6">IF(B75&lt;&gt;"",1,0)</f>
        <v>0</v>
      </c>
      <c r="B75" s="114" t="s">
        <v>2008</v>
      </c>
      <c r="C75" s="114" t="s">
        <v>2008</v>
      </c>
      <c r="D75" s="131" t="s">
        <v>48</v>
      </c>
      <c r="E75" s="73"/>
      <c r="F75" s="76"/>
    </row>
    <row r="76" spans="1:10" ht="15" customHeight="1" thickBot="1" x14ac:dyDescent="0.3">
      <c r="A76">
        <f t="shared" si="6"/>
        <v>0</v>
      </c>
      <c r="B76" s="115" t="s">
        <v>2008</v>
      </c>
      <c r="C76" s="115" t="s">
        <v>2008</v>
      </c>
      <c r="D76" s="132" t="s">
        <v>49</v>
      </c>
      <c r="E76" s="50"/>
      <c r="F76" s="76"/>
    </row>
    <row r="77" spans="1:10" ht="15.75" thickBot="1" x14ac:dyDescent="0.3">
      <c r="A77">
        <f t="shared" si="6"/>
        <v>1</v>
      </c>
      <c r="B77" s="92">
        <v>49</v>
      </c>
      <c r="C77" s="92" t="s">
        <v>1849</v>
      </c>
      <c r="D77" s="3" t="s">
        <v>50</v>
      </c>
      <c r="E77" s="64"/>
      <c r="F77" s="76" t="str">
        <f>IF(ISBLANK(E77),"Manjkajoč podatek","")</f>
        <v>Manjkajoč podatek</v>
      </c>
    </row>
    <row r="78" spans="1:10" ht="15.75" thickBot="1" x14ac:dyDescent="0.3">
      <c r="A78">
        <f t="shared" si="6"/>
        <v>0</v>
      </c>
      <c r="B78" s="116" t="s">
        <v>2008</v>
      </c>
      <c r="C78" s="116" t="s">
        <v>2008</v>
      </c>
      <c r="D78" s="37" t="s">
        <v>2073</v>
      </c>
      <c r="E78" s="71"/>
      <c r="F78" s="76"/>
    </row>
    <row r="79" spans="1:10" ht="15" customHeight="1" thickBot="1" x14ac:dyDescent="0.3">
      <c r="A79">
        <f t="shared" si="6"/>
        <v>1</v>
      </c>
      <c r="B79" s="92">
        <v>50</v>
      </c>
      <c r="C79" s="92" t="s">
        <v>1850</v>
      </c>
      <c r="D79" s="14" t="s">
        <v>51</v>
      </c>
      <c r="E79" s="68"/>
      <c r="F79" s="76" t="str">
        <f>IF($E$77="NE","",IF(ISBLANK(E79),"Manjkajoč podatek",""))</f>
        <v>Manjkajoč podatek</v>
      </c>
    </row>
    <row r="80" spans="1:10" ht="15" customHeight="1" thickBot="1" x14ac:dyDescent="0.3">
      <c r="A80">
        <f t="shared" si="6"/>
        <v>1</v>
      </c>
      <c r="B80" s="92">
        <v>51</v>
      </c>
      <c r="C80" s="92" t="s">
        <v>1851</v>
      </c>
      <c r="D80" s="14" t="s">
        <v>52</v>
      </c>
      <c r="E80" s="68"/>
      <c r="F80" s="76" t="str">
        <f t="shared" ref="F80:F81" si="7">IF($E$77="NE","",IF(ISBLANK(E80),"Manjkajoč podatek",""))</f>
        <v>Manjkajoč podatek</v>
      </c>
    </row>
    <row r="81" spans="1:6" ht="15" customHeight="1" thickBot="1" x14ac:dyDescent="0.3">
      <c r="A81">
        <f t="shared" si="6"/>
        <v>1</v>
      </c>
      <c r="B81" s="92">
        <v>52</v>
      </c>
      <c r="C81" s="92" t="s">
        <v>1852</v>
      </c>
      <c r="D81" s="6" t="s">
        <v>53</v>
      </c>
      <c r="E81" s="68"/>
      <c r="F81" s="76" t="str">
        <f t="shared" si="7"/>
        <v>Manjkajoč podatek</v>
      </c>
    </row>
    <row r="82" spans="1:6" ht="15.75" thickBot="1" x14ac:dyDescent="0.3">
      <c r="A82">
        <f t="shared" si="6"/>
        <v>0</v>
      </c>
      <c r="B82" s="116" t="s">
        <v>2008</v>
      </c>
      <c r="C82" s="116" t="s">
        <v>2008</v>
      </c>
      <c r="D82" s="37" t="s">
        <v>2074</v>
      </c>
      <c r="E82" s="141"/>
      <c r="F82" s="76"/>
    </row>
    <row r="83" spans="1:6" ht="15" customHeight="1" thickBot="1" x14ac:dyDescent="0.3">
      <c r="A83">
        <f t="shared" si="6"/>
        <v>1</v>
      </c>
      <c r="B83" s="92">
        <v>53</v>
      </c>
      <c r="C83" s="92" t="s">
        <v>1853</v>
      </c>
      <c r="D83" s="14" t="s">
        <v>51</v>
      </c>
      <c r="E83" s="69"/>
      <c r="F83" s="76" t="str">
        <f>IF($E$77="NE","",IF(ISBLANK(E83),"Manjkajoč podatek",""))</f>
        <v>Manjkajoč podatek</v>
      </c>
    </row>
    <row r="84" spans="1:6" ht="15" customHeight="1" thickBot="1" x14ac:dyDescent="0.3">
      <c r="A84">
        <f t="shared" si="6"/>
        <v>1</v>
      </c>
      <c r="B84" s="92">
        <v>54</v>
      </c>
      <c r="C84" s="92" t="s">
        <v>1854</v>
      </c>
      <c r="D84" s="14" t="s">
        <v>52</v>
      </c>
      <c r="E84" s="69"/>
      <c r="F84" s="76" t="str">
        <f t="shared" ref="F84:F89" si="8">IF($E$77="NE","",IF(ISBLANK(E84),"Manjkajoč podatek",""))</f>
        <v>Manjkajoč podatek</v>
      </c>
    </row>
    <row r="85" spans="1:6" ht="15" customHeight="1" thickBot="1" x14ac:dyDescent="0.3">
      <c r="A85">
        <f t="shared" si="6"/>
        <v>1</v>
      </c>
      <c r="B85" s="92">
        <v>55</v>
      </c>
      <c r="C85" s="92" t="s">
        <v>1855</v>
      </c>
      <c r="D85" s="14" t="s">
        <v>53</v>
      </c>
      <c r="E85" s="69"/>
      <c r="F85" s="76" t="str">
        <f t="shared" si="8"/>
        <v>Manjkajoč podatek</v>
      </c>
    </row>
    <row r="86" spans="1:6" ht="15.75" thickBot="1" x14ac:dyDescent="0.3">
      <c r="A86">
        <f t="shared" si="6"/>
        <v>0</v>
      </c>
      <c r="B86" s="93" t="s">
        <v>2008</v>
      </c>
      <c r="C86" s="93" t="s">
        <v>2008</v>
      </c>
      <c r="D86" s="37" t="s">
        <v>2075</v>
      </c>
      <c r="E86" s="71"/>
      <c r="F86" s="76"/>
    </row>
    <row r="87" spans="1:6" ht="15" customHeight="1" thickBot="1" x14ac:dyDescent="0.3">
      <c r="A87">
        <f t="shared" si="6"/>
        <v>1</v>
      </c>
      <c r="B87" s="92">
        <v>56</v>
      </c>
      <c r="C87" s="92" t="s">
        <v>1856</v>
      </c>
      <c r="D87" s="14" t="s">
        <v>51</v>
      </c>
      <c r="E87" s="69"/>
      <c r="F87" s="76" t="str">
        <f t="shared" si="8"/>
        <v>Manjkajoč podatek</v>
      </c>
    </row>
    <row r="88" spans="1:6" ht="15" customHeight="1" thickBot="1" x14ac:dyDescent="0.3">
      <c r="A88">
        <f t="shared" si="6"/>
        <v>1</v>
      </c>
      <c r="B88" s="92">
        <v>57</v>
      </c>
      <c r="C88" s="92" t="s">
        <v>1857</v>
      </c>
      <c r="D88" s="14" t="s">
        <v>52</v>
      </c>
      <c r="E88" s="69"/>
      <c r="F88" s="76" t="str">
        <f t="shared" si="8"/>
        <v>Manjkajoč podatek</v>
      </c>
    </row>
    <row r="89" spans="1:6" ht="15" customHeight="1" thickBot="1" x14ac:dyDescent="0.3">
      <c r="A89">
        <f t="shared" si="6"/>
        <v>1</v>
      </c>
      <c r="B89" s="92">
        <v>58</v>
      </c>
      <c r="C89" s="92" t="s">
        <v>1858</v>
      </c>
      <c r="D89" s="6" t="s">
        <v>53</v>
      </c>
      <c r="E89" s="69"/>
      <c r="F89" s="76" t="str">
        <f t="shared" si="8"/>
        <v>Manjkajoč podatek</v>
      </c>
    </row>
    <row r="90" spans="1:6" ht="15.75" thickBot="1" x14ac:dyDescent="0.3">
      <c r="A90">
        <f t="shared" si="6"/>
        <v>1</v>
      </c>
      <c r="B90" s="92">
        <v>59</v>
      </c>
      <c r="C90" s="92" t="s">
        <v>1859</v>
      </c>
      <c r="D90" s="6" t="s">
        <v>54</v>
      </c>
      <c r="E90" s="64"/>
      <c r="F90" s="76" t="str">
        <f>IF(ISBLANK(E90),"Manjkajoč podatek","")</f>
        <v>Manjkajoč podatek</v>
      </c>
    </row>
    <row r="91" spans="1:6" ht="15.75" thickBot="1" x14ac:dyDescent="0.3">
      <c r="A91">
        <f t="shared" si="6"/>
        <v>1</v>
      </c>
      <c r="B91" s="92">
        <v>60</v>
      </c>
      <c r="C91" s="92" t="s">
        <v>1860</v>
      </c>
      <c r="D91" s="3" t="s">
        <v>55</v>
      </c>
      <c r="E91" s="69"/>
      <c r="F91" s="76" t="str">
        <f>IF(ISBLANK(E91),"Manjkajoč podatek","")</f>
        <v>Manjkajoč podatek</v>
      </c>
    </row>
    <row r="92" spans="1:6" ht="15.75" thickBot="1" x14ac:dyDescent="0.3">
      <c r="A92">
        <f t="shared" si="6"/>
        <v>1</v>
      </c>
      <c r="B92" s="92">
        <v>61</v>
      </c>
      <c r="C92" s="92" t="s">
        <v>1861</v>
      </c>
      <c r="D92" s="14" t="s">
        <v>56</v>
      </c>
      <c r="E92" s="65"/>
      <c r="F92" s="76" t="str">
        <f>IF($E$91="NE","",IF(ISBLANK(E92),"Manjkajoč podatek",""))</f>
        <v>Manjkajoč podatek</v>
      </c>
    </row>
    <row r="93" spans="1:6" ht="15.75" customHeight="1" thickBot="1" x14ac:dyDescent="0.3">
      <c r="A93">
        <f t="shared" si="6"/>
        <v>1</v>
      </c>
      <c r="B93" s="92">
        <v>62</v>
      </c>
      <c r="C93" s="92" t="s">
        <v>1862</v>
      </c>
      <c r="D93" s="37" t="s">
        <v>2076</v>
      </c>
      <c r="E93" s="64"/>
      <c r="F93" s="76" t="str">
        <f>IF(ISBLANK(E93),"Manjkajoč podatek","")</f>
        <v>Manjkajoč podatek</v>
      </c>
    </row>
    <row r="94" spans="1:6" ht="15.75" thickBot="1" x14ac:dyDescent="0.3">
      <c r="A94">
        <f t="shared" si="6"/>
        <v>1</v>
      </c>
      <c r="B94" s="92">
        <v>63</v>
      </c>
      <c r="C94" s="92" t="s">
        <v>1863</v>
      </c>
      <c r="D94" s="8" t="s">
        <v>57</v>
      </c>
      <c r="E94" s="65"/>
      <c r="F94" s="76" t="str">
        <f>IF(ISBLANK(E94),"Manjkajoč podatek","")</f>
        <v>Manjkajoč podatek</v>
      </c>
    </row>
    <row r="95" spans="1:6" ht="15" customHeight="1" thickBot="1" x14ac:dyDescent="0.3">
      <c r="A95">
        <f t="shared" si="6"/>
        <v>0</v>
      </c>
      <c r="B95" s="115" t="s">
        <v>2008</v>
      </c>
      <c r="C95" s="115" t="s">
        <v>2008</v>
      </c>
      <c r="D95" s="50" t="s">
        <v>60</v>
      </c>
      <c r="E95" s="50"/>
      <c r="F95" s="76"/>
    </row>
    <row r="96" spans="1:6" ht="15" customHeight="1" thickBot="1" x14ac:dyDescent="0.3">
      <c r="A96">
        <f t="shared" si="6"/>
        <v>1</v>
      </c>
      <c r="B96" s="116">
        <v>64</v>
      </c>
      <c r="C96" s="116" t="s">
        <v>1864</v>
      </c>
      <c r="D96" s="7" t="s">
        <v>2077</v>
      </c>
      <c r="E96" s="64"/>
      <c r="F96" s="76" t="str">
        <f>IF(ISBLANK(E96),"Manjkajoč podatek","")</f>
        <v>Manjkajoč podatek</v>
      </c>
    </row>
    <row r="97" spans="1:6" ht="15.75" thickBot="1" x14ac:dyDescent="0.3">
      <c r="A97">
        <f t="shared" si="6"/>
        <v>0</v>
      </c>
      <c r="B97" s="116" t="s">
        <v>2008</v>
      </c>
      <c r="C97" s="116" t="s">
        <v>2008</v>
      </c>
      <c r="D97" s="7" t="s">
        <v>2080</v>
      </c>
      <c r="E97" s="63"/>
      <c r="F97" s="76"/>
    </row>
    <row r="98" spans="1:6" ht="15.75" thickBot="1" x14ac:dyDescent="0.3">
      <c r="A98">
        <f t="shared" si="6"/>
        <v>1</v>
      </c>
      <c r="B98" s="116">
        <v>65</v>
      </c>
      <c r="C98" s="116" t="s">
        <v>1865</v>
      </c>
      <c r="D98" s="8" t="s">
        <v>61</v>
      </c>
      <c r="E98" s="57"/>
      <c r="F98" s="76" t="str">
        <f t="shared" ref="F98:F108" si="9">IF(ISBLANK(E98),"Manjkajoč podatek","")</f>
        <v>Manjkajoč podatek</v>
      </c>
    </row>
    <row r="99" spans="1:6" ht="15" customHeight="1" thickBot="1" x14ac:dyDescent="0.3">
      <c r="A99">
        <f t="shared" si="6"/>
        <v>1</v>
      </c>
      <c r="B99" s="116">
        <v>66</v>
      </c>
      <c r="C99" s="116" t="s">
        <v>1866</v>
      </c>
      <c r="D99" s="8" t="s">
        <v>62</v>
      </c>
      <c r="E99" s="57"/>
      <c r="F99" s="76" t="str">
        <f t="shared" si="9"/>
        <v>Manjkajoč podatek</v>
      </c>
    </row>
    <row r="100" spans="1:6" ht="15" customHeight="1" thickBot="1" x14ac:dyDescent="0.3">
      <c r="A100">
        <f t="shared" si="6"/>
        <v>1</v>
      </c>
      <c r="B100" s="116">
        <v>67</v>
      </c>
      <c r="C100" s="116" t="s">
        <v>1867</v>
      </c>
      <c r="D100" s="3" t="s">
        <v>63</v>
      </c>
      <c r="E100" s="54"/>
      <c r="F100" s="76" t="str">
        <f t="shared" si="9"/>
        <v>Manjkajoč podatek</v>
      </c>
    </row>
    <row r="101" spans="1:6" ht="15.75" customHeight="1" thickBot="1" x14ac:dyDescent="0.3">
      <c r="A101">
        <f t="shared" si="6"/>
        <v>1</v>
      </c>
      <c r="B101" s="116">
        <v>68</v>
      </c>
      <c r="C101" s="116" t="s">
        <v>1868</v>
      </c>
      <c r="D101" s="3" t="s">
        <v>64</v>
      </c>
      <c r="E101" s="54"/>
      <c r="F101" s="76" t="str">
        <f t="shared" si="9"/>
        <v>Manjkajoč podatek</v>
      </c>
    </row>
    <row r="102" spans="1:6" ht="15.75" thickBot="1" x14ac:dyDescent="0.3">
      <c r="A102">
        <f t="shared" si="6"/>
        <v>1</v>
      </c>
      <c r="B102" s="116">
        <v>69</v>
      </c>
      <c r="C102" s="116" t="s">
        <v>1869</v>
      </c>
      <c r="D102" s="3" t="s">
        <v>65</v>
      </c>
      <c r="E102" s="54"/>
      <c r="F102" s="76" t="str">
        <f t="shared" si="9"/>
        <v>Manjkajoč podatek</v>
      </c>
    </row>
    <row r="103" spans="1:6" ht="15.75" thickBot="1" x14ac:dyDescent="0.3">
      <c r="A103">
        <f t="shared" si="6"/>
        <v>1</v>
      </c>
      <c r="B103" s="116">
        <v>70</v>
      </c>
      <c r="C103" s="116" t="s">
        <v>1870</v>
      </c>
      <c r="D103" s="3" t="s">
        <v>66</v>
      </c>
      <c r="E103" s="54"/>
      <c r="F103" s="76" t="str">
        <f t="shared" si="9"/>
        <v>Manjkajoč podatek</v>
      </c>
    </row>
    <row r="104" spans="1:6" ht="15.75" thickBot="1" x14ac:dyDescent="0.3">
      <c r="A104">
        <f t="shared" si="6"/>
        <v>1</v>
      </c>
      <c r="B104" s="116">
        <v>71</v>
      </c>
      <c r="C104" s="116" t="s">
        <v>1871</v>
      </c>
      <c r="D104" s="3" t="s">
        <v>67</v>
      </c>
      <c r="E104" s="54"/>
      <c r="F104" s="76" t="str">
        <f t="shared" si="9"/>
        <v>Manjkajoč podatek</v>
      </c>
    </row>
    <row r="105" spans="1:6" ht="15.75" thickBot="1" x14ac:dyDescent="0.3">
      <c r="A105">
        <f t="shared" si="6"/>
        <v>1</v>
      </c>
      <c r="B105" s="116">
        <v>72</v>
      </c>
      <c r="C105" s="116" t="s">
        <v>1872</v>
      </c>
      <c r="D105" s="3" t="s">
        <v>68</v>
      </c>
      <c r="E105" s="64"/>
      <c r="F105" s="76" t="str">
        <f t="shared" si="9"/>
        <v>Manjkajoč podatek</v>
      </c>
    </row>
    <row r="106" spans="1:6" ht="15.75" thickBot="1" x14ac:dyDescent="0.3">
      <c r="A106">
        <f t="shared" si="6"/>
        <v>1</v>
      </c>
      <c r="B106" s="116">
        <v>73</v>
      </c>
      <c r="C106" s="116" t="s">
        <v>1873</v>
      </c>
      <c r="D106" s="3" t="s">
        <v>69</v>
      </c>
      <c r="E106" s="64"/>
      <c r="F106" s="76" t="str">
        <f t="shared" si="9"/>
        <v>Manjkajoč podatek</v>
      </c>
    </row>
    <row r="107" spans="1:6" ht="24.75" thickBot="1" x14ac:dyDescent="0.3">
      <c r="A107">
        <f t="shared" si="6"/>
        <v>1</v>
      </c>
      <c r="B107" s="116">
        <v>74</v>
      </c>
      <c r="C107" s="116" t="s">
        <v>1874</v>
      </c>
      <c r="D107" s="8" t="s">
        <v>70</v>
      </c>
      <c r="E107" s="65"/>
      <c r="F107" s="76" t="str">
        <f t="shared" si="9"/>
        <v>Manjkajoč podatek</v>
      </c>
    </row>
    <row r="108" spans="1:6" ht="24.75" thickBot="1" x14ac:dyDescent="0.3">
      <c r="A108">
        <f t="shared" si="6"/>
        <v>1</v>
      </c>
      <c r="B108" s="116">
        <v>75</v>
      </c>
      <c r="C108" s="116" t="s">
        <v>1875</v>
      </c>
      <c r="D108" s="3" t="s">
        <v>73</v>
      </c>
      <c r="E108" s="64"/>
      <c r="F108" s="76" t="str">
        <f t="shared" si="9"/>
        <v>Manjkajoč podatek</v>
      </c>
    </row>
    <row r="109" spans="1:6" ht="15" customHeight="1" thickBot="1" x14ac:dyDescent="0.3">
      <c r="A109">
        <f t="shared" si="6"/>
        <v>0</v>
      </c>
      <c r="B109" s="116" t="s">
        <v>2008</v>
      </c>
      <c r="C109" s="116" t="s">
        <v>2008</v>
      </c>
      <c r="D109" s="48" t="s">
        <v>74</v>
      </c>
      <c r="E109" s="50"/>
      <c r="F109" s="76"/>
    </row>
    <row r="110" spans="1:6" ht="15.75" thickBot="1" x14ac:dyDescent="0.3">
      <c r="A110">
        <f t="shared" si="6"/>
        <v>0</v>
      </c>
      <c r="B110" s="91" t="s">
        <v>2008</v>
      </c>
      <c r="C110" s="91" t="s">
        <v>2008</v>
      </c>
      <c r="D110" s="8" t="s">
        <v>75</v>
      </c>
      <c r="E110" s="127"/>
      <c r="F110" s="76"/>
    </row>
    <row r="111" spans="1:6" ht="15.75" thickBot="1" x14ac:dyDescent="0.3">
      <c r="A111">
        <f t="shared" si="6"/>
        <v>1</v>
      </c>
      <c r="B111" s="93">
        <v>76</v>
      </c>
      <c r="C111" s="93" t="s">
        <v>1876</v>
      </c>
      <c r="D111" s="8" t="s">
        <v>76</v>
      </c>
      <c r="E111" s="55"/>
      <c r="F111" s="76" t="str">
        <f>IF(ISBLANK(E111),"Manjkajoč podatek","")</f>
        <v>Manjkajoč podatek</v>
      </c>
    </row>
    <row r="112" spans="1:6" ht="15" customHeight="1" thickBot="1" x14ac:dyDescent="0.3">
      <c r="A112">
        <f t="shared" si="6"/>
        <v>1</v>
      </c>
      <c r="B112" s="116">
        <v>77</v>
      </c>
      <c r="C112" s="116" t="s">
        <v>1877</v>
      </c>
      <c r="D112" s="8" t="s">
        <v>77</v>
      </c>
      <c r="E112" s="55"/>
      <c r="F112" s="76" t="str">
        <f>IF(ISBLANK(E112),"Manjkajoč podatek","")</f>
        <v>Manjkajoč podatek</v>
      </c>
    </row>
    <row r="113" spans="1:6" ht="15" customHeight="1" thickBot="1" x14ac:dyDescent="0.3">
      <c r="A113">
        <f t="shared" si="6"/>
        <v>1</v>
      </c>
      <c r="B113" s="116">
        <v>78</v>
      </c>
      <c r="C113" s="116" t="s">
        <v>1878</v>
      </c>
      <c r="D113" s="3" t="s">
        <v>78</v>
      </c>
      <c r="E113" s="54"/>
      <c r="F113" s="76" t="str">
        <f>IF(ISBLANK(E113),"Manjkajoč podatek","")</f>
        <v>Manjkajoč podatek</v>
      </c>
    </row>
    <row r="114" spans="1:6" ht="15.75" thickBot="1" x14ac:dyDescent="0.3">
      <c r="A114">
        <f t="shared" si="6"/>
        <v>1</v>
      </c>
      <c r="B114" s="116">
        <v>79</v>
      </c>
      <c r="C114" s="116" t="s">
        <v>1879</v>
      </c>
      <c r="D114" s="8" t="s">
        <v>79</v>
      </c>
      <c r="E114" s="65"/>
      <c r="F114" s="76" t="str">
        <f>IF(ISBLANK(E114),"Manjkajoč podatek","")</f>
        <v>Manjkajoč podatek</v>
      </c>
    </row>
    <row r="115" spans="1:6" ht="24.75" thickBot="1" x14ac:dyDescent="0.3">
      <c r="A115">
        <f t="shared" si="6"/>
        <v>1</v>
      </c>
      <c r="B115" s="116">
        <v>80</v>
      </c>
      <c r="C115" s="116" t="s">
        <v>1880</v>
      </c>
      <c r="D115" s="3" t="s">
        <v>84</v>
      </c>
      <c r="E115" s="64"/>
      <c r="F115" s="76" t="str">
        <f>IF(ISBLANK(E115),"Manjkajoč podatek","")</f>
        <v>Manjkajoč podatek</v>
      </c>
    </row>
    <row r="116" spans="1:6" ht="15" customHeight="1" thickBot="1" x14ac:dyDescent="0.3">
      <c r="A116">
        <f t="shared" si="6"/>
        <v>0</v>
      </c>
      <c r="B116" s="116" t="s">
        <v>2008</v>
      </c>
      <c r="C116" s="116" t="s">
        <v>2008</v>
      </c>
      <c r="D116" s="48" t="s">
        <v>85</v>
      </c>
      <c r="E116" s="61"/>
      <c r="F116" s="76"/>
    </row>
    <row r="117" spans="1:6" ht="15.75" thickBot="1" x14ac:dyDescent="0.3">
      <c r="A117">
        <f t="shared" si="6"/>
        <v>1</v>
      </c>
      <c r="B117" s="116">
        <v>81</v>
      </c>
      <c r="C117" s="116" t="s">
        <v>1881</v>
      </c>
      <c r="D117" s="3" t="s">
        <v>86</v>
      </c>
      <c r="E117" s="65"/>
      <c r="F117" s="76" t="str">
        <f>IF(ISBLANK(E117),"Manjkajoč podatek","")</f>
        <v>Manjkajoč podatek</v>
      </c>
    </row>
    <row r="118" spans="1:6" ht="24.75" thickBot="1" x14ac:dyDescent="0.3">
      <c r="A118">
        <f t="shared" si="6"/>
        <v>1</v>
      </c>
      <c r="B118" s="116">
        <v>82</v>
      </c>
      <c r="C118" s="116" t="s">
        <v>1882</v>
      </c>
      <c r="D118" s="3" t="s">
        <v>87</v>
      </c>
      <c r="E118" s="64"/>
      <c r="F118" s="76" t="str">
        <f>IF(ISBLANK(E118),"Manjkajoč podatek","")</f>
        <v>Manjkajoč podatek</v>
      </c>
    </row>
    <row r="119" spans="1:6" ht="15.75" thickBot="1" x14ac:dyDescent="0.3">
      <c r="A119">
        <f t="shared" si="6"/>
        <v>0</v>
      </c>
      <c r="B119" s="116" t="s">
        <v>2008</v>
      </c>
      <c r="C119" s="116" t="s">
        <v>2008</v>
      </c>
      <c r="D119" s="4" t="s">
        <v>88</v>
      </c>
      <c r="E119" s="63"/>
      <c r="F119" s="76"/>
    </row>
    <row r="120" spans="1:6" ht="15.75" thickBot="1" x14ac:dyDescent="0.3">
      <c r="A120">
        <f t="shared" si="6"/>
        <v>1</v>
      </c>
      <c r="B120" s="116">
        <v>83</v>
      </c>
      <c r="C120" s="116" t="s">
        <v>1883</v>
      </c>
      <c r="D120" s="8" t="s">
        <v>89</v>
      </c>
      <c r="E120" s="55"/>
      <c r="F120" s="76" t="str">
        <f>IF(E118="NE","",IF(ISBLANK(E120),"Manjkajoč podatek",""))</f>
        <v>Manjkajoč podatek</v>
      </c>
    </row>
    <row r="121" spans="1:6" ht="15" customHeight="1" thickBot="1" x14ac:dyDescent="0.3">
      <c r="A121">
        <f t="shared" si="6"/>
        <v>1</v>
      </c>
      <c r="B121" s="116">
        <v>84</v>
      </c>
      <c r="C121" s="116" t="s">
        <v>1884</v>
      </c>
      <c r="D121" s="8" t="s">
        <v>90</v>
      </c>
      <c r="E121" s="55"/>
      <c r="F121" s="76" t="str">
        <f>IF(E118="NE","",IF(ISBLANK(E121),"Manjkajoč podatek",""))</f>
        <v>Manjkajoč podatek</v>
      </c>
    </row>
    <row r="122" spans="1:6" ht="15" customHeight="1" thickBot="1" x14ac:dyDescent="0.3">
      <c r="A122">
        <f t="shared" si="6"/>
        <v>1</v>
      </c>
      <c r="B122" s="116">
        <v>85</v>
      </c>
      <c r="C122" s="116" t="s">
        <v>1885</v>
      </c>
      <c r="D122" s="3" t="s">
        <v>91</v>
      </c>
      <c r="E122" s="54"/>
      <c r="F122" s="76" t="str">
        <f>IF(E118="NE","",IF(ISBLANK(E122),"Manjkajoč podatek",""))</f>
        <v>Manjkajoč podatek</v>
      </c>
    </row>
    <row r="123" spans="1:6" ht="15.75" thickBot="1" x14ac:dyDescent="0.3">
      <c r="A123">
        <f t="shared" si="6"/>
        <v>0</v>
      </c>
      <c r="B123" s="116" t="s">
        <v>2008</v>
      </c>
      <c r="C123" s="116" t="s">
        <v>2008</v>
      </c>
      <c r="D123" s="4" t="s">
        <v>92</v>
      </c>
      <c r="E123" s="63"/>
      <c r="F123" s="76"/>
    </row>
    <row r="124" spans="1:6" ht="15.75" thickBot="1" x14ac:dyDescent="0.3">
      <c r="A124">
        <f t="shared" si="6"/>
        <v>1</v>
      </c>
      <c r="B124" s="116">
        <v>86</v>
      </c>
      <c r="C124" s="116" t="s">
        <v>1886</v>
      </c>
      <c r="D124" s="8" t="s">
        <v>89</v>
      </c>
      <c r="E124" s="55"/>
      <c r="F124" s="76" t="str">
        <f>IF(E118="NE","",IF(ISBLANK(E124),"Manjkajoč podatek",""))</f>
        <v>Manjkajoč podatek</v>
      </c>
    </row>
    <row r="125" spans="1:6" ht="15" customHeight="1" thickBot="1" x14ac:dyDescent="0.3">
      <c r="A125">
        <f t="shared" si="6"/>
        <v>1</v>
      </c>
      <c r="B125" s="116">
        <v>87</v>
      </c>
      <c r="C125" s="116" t="s">
        <v>1887</v>
      </c>
      <c r="D125" s="8" t="s">
        <v>90</v>
      </c>
      <c r="E125" s="55"/>
      <c r="F125" s="76" t="str">
        <f>IF(E118="NE","",IF(ISBLANK(E125),"Manjkajoč podatek",""))</f>
        <v>Manjkajoč podatek</v>
      </c>
    </row>
    <row r="126" spans="1:6" ht="15" customHeight="1" thickBot="1" x14ac:dyDescent="0.3">
      <c r="A126">
        <f t="shared" si="6"/>
        <v>1</v>
      </c>
      <c r="B126" s="116">
        <v>88</v>
      </c>
      <c r="C126" s="116" t="s">
        <v>1888</v>
      </c>
      <c r="D126" s="8" t="s">
        <v>91</v>
      </c>
      <c r="E126" s="55"/>
      <c r="F126" s="76" t="str">
        <f>IF(E118="NE","",IF(ISBLANK(E126),"Manjkajoč podatek",""))</f>
        <v>Manjkajoč podatek</v>
      </c>
    </row>
    <row r="127" spans="1:6" ht="15.75" thickBot="1" x14ac:dyDescent="0.3">
      <c r="A127">
        <f t="shared" si="6"/>
        <v>0</v>
      </c>
      <c r="B127" s="116" t="s">
        <v>2008</v>
      </c>
      <c r="C127" s="116" t="s">
        <v>2008</v>
      </c>
      <c r="D127" s="5" t="s">
        <v>93</v>
      </c>
      <c r="E127" s="63"/>
      <c r="F127" s="76"/>
    </row>
    <row r="128" spans="1:6" ht="15.75" thickBot="1" x14ac:dyDescent="0.3">
      <c r="A128">
        <f t="shared" si="6"/>
        <v>1</v>
      </c>
      <c r="B128" s="116">
        <v>89</v>
      </c>
      <c r="C128" s="116" t="s">
        <v>1889</v>
      </c>
      <c r="D128" s="8" t="s">
        <v>94</v>
      </c>
      <c r="E128" s="142"/>
      <c r="F128" s="76" t="str">
        <f>IF(E118="NE","",IF(ISBLANK(E128),"Manjkajoč podatek",""))</f>
        <v>Manjkajoč podatek</v>
      </c>
    </row>
    <row r="129" spans="1:6" ht="15" customHeight="1" thickBot="1" x14ac:dyDescent="0.3">
      <c r="A129">
        <f t="shared" si="6"/>
        <v>1</v>
      </c>
      <c r="B129" s="116">
        <v>90</v>
      </c>
      <c r="C129" s="116" t="s">
        <v>1890</v>
      </c>
      <c r="D129" s="8" t="s">
        <v>95</v>
      </c>
      <c r="E129" s="143"/>
      <c r="F129" s="76" t="str">
        <f>IF(E118="NE","",IF(ISBLANK(E129),"Manjkajoč podatek",""))</f>
        <v>Manjkajoč podatek</v>
      </c>
    </row>
    <row r="130" spans="1:6" ht="15" customHeight="1" thickBot="1" x14ac:dyDescent="0.3">
      <c r="A130">
        <f t="shared" si="6"/>
        <v>1</v>
      </c>
      <c r="B130" s="116">
        <v>91</v>
      </c>
      <c r="C130" s="116" t="s">
        <v>1891</v>
      </c>
      <c r="D130" s="8" t="s">
        <v>96</v>
      </c>
      <c r="E130" s="142"/>
      <c r="F130" s="76" t="str">
        <f>IF(E118="NE","",IF(ISBLANK(E130),"Manjkajoč podatek",""))</f>
        <v>Manjkajoč podatek</v>
      </c>
    </row>
    <row r="131" spans="1:6" ht="24.75" thickBot="1" x14ac:dyDescent="0.3">
      <c r="A131">
        <f t="shared" si="6"/>
        <v>1</v>
      </c>
      <c r="B131" s="116">
        <v>92</v>
      </c>
      <c r="C131" s="116" t="s">
        <v>1892</v>
      </c>
      <c r="D131" s="3" t="s">
        <v>97</v>
      </c>
      <c r="E131" s="64"/>
      <c r="F131" s="76" t="str">
        <f>IF(ISBLANK(E131),"Manjkajoč podatek","")</f>
        <v>Manjkajoč podatek</v>
      </c>
    </row>
    <row r="132" spans="1:6" ht="24.75" thickBot="1" x14ac:dyDescent="0.3">
      <c r="A132">
        <f t="shared" si="6"/>
        <v>1</v>
      </c>
      <c r="B132" s="116">
        <v>93</v>
      </c>
      <c r="C132" s="116" t="s">
        <v>1893</v>
      </c>
      <c r="D132" s="3" t="s">
        <v>98</v>
      </c>
      <c r="E132" s="64"/>
      <c r="F132" s="76" t="str">
        <f>IF(ISBLANK(E132),"Manjkajoč podatek","")</f>
        <v>Manjkajoč podatek</v>
      </c>
    </row>
    <row r="133" spans="1:6" ht="15.75" thickBot="1" x14ac:dyDescent="0.3">
      <c r="A133">
        <f t="shared" si="6"/>
        <v>1</v>
      </c>
      <c r="B133" s="116">
        <v>94</v>
      </c>
      <c r="C133" s="116" t="s">
        <v>1894</v>
      </c>
      <c r="D133" s="37" t="s">
        <v>2082</v>
      </c>
      <c r="E133" s="64"/>
      <c r="F133" s="76" t="str">
        <f>IF(ISBLANK(E133),"Manjkajoč podatek","")</f>
        <v>Manjkajoč podatek</v>
      </c>
    </row>
    <row r="134" spans="1:6" ht="15" customHeight="1" thickBot="1" x14ac:dyDescent="0.3">
      <c r="A134">
        <f t="shared" si="6"/>
        <v>0</v>
      </c>
      <c r="B134" s="116" t="s">
        <v>2008</v>
      </c>
      <c r="C134" s="116" t="s">
        <v>2008</v>
      </c>
      <c r="D134" s="48" t="s">
        <v>99</v>
      </c>
      <c r="E134" s="50"/>
      <c r="F134" s="76"/>
    </row>
    <row r="135" spans="1:6" ht="24.75" thickBot="1" x14ac:dyDescent="0.3">
      <c r="A135">
        <f t="shared" si="6"/>
        <v>0</v>
      </c>
      <c r="B135" s="116" t="s">
        <v>2008</v>
      </c>
      <c r="C135" s="116" t="s">
        <v>2008</v>
      </c>
      <c r="D135" s="30" t="s">
        <v>100</v>
      </c>
      <c r="E135" s="62"/>
      <c r="F135" s="76"/>
    </row>
    <row r="136" spans="1:6" ht="15" customHeight="1" thickBot="1" x14ac:dyDescent="0.3">
      <c r="A136">
        <f t="shared" si="6"/>
        <v>1</v>
      </c>
      <c r="B136" s="116">
        <v>95</v>
      </c>
      <c r="C136" s="116" t="s">
        <v>1895</v>
      </c>
      <c r="D136" s="8" t="s">
        <v>101</v>
      </c>
      <c r="E136" s="142"/>
      <c r="F136" s="76" t="str">
        <f>IF(ISBLANK(E136),"Manjkajoč podatek","")</f>
        <v>Manjkajoč podatek</v>
      </c>
    </row>
    <row r="137" spans="1:6" ht="15" customHeight="1" thickBot="1" x14ac:dyDescent="0.3">
      <c r="A137">
        <f t="shared" si="6"/>
        <v>1</v>
      </c>
      <c r="B137" s="116">
        <v>96</v>
      </c>
      <c r="C137" s="116" t="s">
        <v>1896</v>
      </c>
      <c r="D137" s="8" t="s">
        <v>102</v>
      </c>
      <c r="E137" s="142"/>
      <c r="F137" s="76" t="str">
        <f>IF(ISBLANK(E137),"Manjkajoč podatek","")</f>
        <v>Manjkajoč podatek</v>
      </c>
    </row>
    <row r="138" spans="1:6" ht="24.75" thickBot="1" x14ac:dyDescent="0.3">
      <c r="A138">
        <f t="shared" si="6"/>
        <v>1</v>
      </c>
      <c r="B138" s="116">
        <v>97</v>
      </c>
      <c r="C138" s="116" t="s">
        <v>1897</v>
      </c>
      <c r="D138" s="3" t="s">
        <v>103</v>
      </c>
      <c r="E138" s="64"/>
      <c r="F138" s="76" t="str">
        <f>IF(ISBLANK(E138),"Manjkajoč podatek","")</f>
        <v>Manjkajoč podatek</v>
      </c>
    </row>
    <row r="139" spans="1:6" ht="24.75" thickBot="1" x14ac:dyDescent="0.3">
      <c r="A139">
        <f t="shared" ref="A139:A201" si="10">IF(B139&lt;&gt;"",1,0)</f>
        <v>1</v>
      </c>
      <c r="B139" s="116">
        <v>98</v>
      </c>
      <c r="C139" s="116" t="s">
        <v>1898</v>
      </c>
      <c r="D139" s="3" t="s">
        <v>104</v>
      </c>
      <c r="E139" s="64"/>
      <c r="F139" s="76" t="str">
        <f>IF(ISBLANK(E139),"Manjkajoč podatek","")</f>
        <v>Manjkajoč podatek</v>
      </c>
    </row>
    <row r="140" spans="1:6" ht="15.75" thickBot="1" x14ac:dyDescent="0.3">
      <c r="A140">
        <f t="shared" si="10"/>
        <v>0</v>
      </c>
      <c r="B140" s="116" t="s">
        <v>2008</v>
      </c>
      <c r="C140" s="116" t="s">
        <v>2008</v>
      </c>
      <c r="D140" s="30" t="s">
        <v>105</v>
      </c>
      <c r="E140" s="63"/>
      <c r="F140" s="76"/>
    </row>
    <row r="141" spans="1:6" ht="15" customHeight="1" thickBot="1" x14ac:dyDescent="0.3">
      <c r="A141">
        <f t="shared" si="10"/>
        <v>1</v>
      </c>
      <c r="B141" s="116">
        <v>99</v>
      </c>
      <c r="C141" s="116" t="s">
        <v>1899</v>
      </c>
      <c r="D141" s="8" t="s">
        <v>101</v>
      </c>
      <c r="E141" s="65"/>
      <c r="F141" s="76" t="str">
        <f>IF(ISBLANK(E141),"Manjkajoč podatek","")</f>
        <v>Manjkajoč podatek</v>
      </c>
    </row>
    <row r="142" spans="1:6" ht="15" customHeight="1" thickBot="1" x14ac:dyDescent="0.3">
      <c r="A142">
        <f t="shared" si="10"/>
        <v>1</v>
      </c>
      <c r="B142" s="116">
        <v>100</v>
      </c>
      <c r="C142" s="116" t="s">
        <v>1900</v>
      </c>
      <c r="D142" s="8" t="s">
        <v>102</v>
      </c>
      <c r="E142" s="65"/>
      <c r="F142" s="76" t="str">
        <f>IF(ISBLANK(E142),"Manjkajoč podatek","")</f>
        <v>Manjkajoč podatek</v>
      </c>
    </row>
    <row r="143" spans="1:6" ht="15.75" thickBot="1" x14ac:dyDescent="0.3">
      <c r="A143">
        <f t="shared" si="10"/>
        <v>1</v>
      </c>
      <c r="B143" s="116">
        <v>101</v>
      </c>
      <c r="C143" s="116" t="s">
        <v>1901</v>
      </c>
      <c r="D143" s="96" t="s">
        <v>109</v>
      </c>
      <c r="E143" s="56"/>
      <c r="F143" s="76" t="str">
        <f>IF(ISBLANK(E143),"Manjkajoč podatek","")</f>
        <v>Manjkajoč podatek</v>
      </c>
    </row>
    <row r="144" spans="1:6" ht="15.75" thickBot="1" x14ac:dyDescent="0.3">
      <c r="A144">
        <f t="shared" si="10"/>
        <v>1</v>
      </c>
      <c r="B144" s="116">
        <v>102</v>
      </c>
      <c r="C144" s="116" t="s">
        <v>1902</v>
      </c>
      <c r="D144" s="8" t="s">
        <v>110</v>
      </c>
      <c r="E144" s="55"/>
      <c r="F144" s="76" t="str">
        <f>IF(ISBLANK(E144),"Manjkajoč podatek","")</f>
        <v>Manjkajoč podatek</v>
      </c>
    </row>
    <row r="145" spans="1:6" ht="15.75" thickBot="1" x14ac:dyDescent="0.3">
      <c r="A145">
        <f t="shared" si="10"/>
        <v>1</v>
      </c>
      <c r="B145" s="116">
        <v>103</v>
      </c>
      <c r="C145" s="116" t="s">
        <v>1903</v>
      </c>
      <c r="D145" s="81" t="s">
        <v>111</v>
      </c>
      <c r="E145" s="64"/>
      <c r="F145" s="76" t="str">
        <f>IF(ISBLANK(E145),"Manjkajoč podatek","")</f>
        <v>Manjkajoč podatek</v>
      </c>
    </row>
    <row r="146" spans="1:6" ht="15" customHeight="1" thickBot="1" x14ac:dyDescent="0.3">
      <c r="A146">
        <f t="shared" si="10"/>
        <v>0</v>
      </c>
      <c r="B146" s="116" t="s">
        <v>2008</v>
      </c>
      <c r="C146" s="116" t="s">
        <v>2008</v>
      </c>
      <c r="D146" s="94" t="s">
        <v>112</v>
      </c>
      <c r="E146" s="50"/>
      <c r="F146" s="76"/>
    </row>
    <row r="147" spans="1:6" ht="24.75" thickBot="1" x14ac:dyDescent="0.3">
      <c r="A147">
        <f t="shared" si="10"/>
        <v>1</v>
      </c>
      <c r="B147" s="116">
        <v>104</v>
      </c>
      <c r="C147" s="116" t="s">
        <v>1904</v>
      </c>
      <c r="D147" s="37" t="s">
        <v>2083</v>
      </c>
      <c r="E147" s="64"/>
      <c r="F147" s="76" t="str">
        <f>IF(ISBLANK(E147),"Manjkajoč podatek","")</f>
        <v>Manjkajoč podatek</v>
      </c>
    </row>
    <row r="148" spans="1:6" ht="24.75" thickBot="1" x14ac:dyDescent="0.3">
      <c r="A148">
        <f t="shared" si="10"/>
        <v>1</v>
      </c>
      <c r="B148" s="116">
        <v>105</v>
      </c>
      <c r="C148" s="116" t="s">
        <v>1905</v>
      </c>
      <c r="D148" s="101" t="s">
        <v>113</v>
      </c>
      <c r="E148" s="54"/>
      <c r="F148" s="76" t="str">
        <f>IF(E147="NE","",IF(ISBLANK(E148),"Manjkajoč podatek",""))</f>
        <v>Manjkajoč podatek</v>
      </c>
    </row>
    <row r="149" spans="1:6" ht="24.75" thickBot="1" x14ac:dyDescent="0.3">
      <c r="A149">
        <f t="shared" si="10"/>
        <v>1</v>
      </c>
      <c r="B149" s="116">
        <v>106</v>
      </c>
      <c r="C149" s="116" t="s">
        <v>1906</v>
      </c>
      <c r="D149" s="81" t="s">
        <v>114</v>
      </c>
      <c r="E149" s="64"/>
      <c r="F149" s="76" t="str">
        <f>IF(ISBLANK(E149),"Manjkajoč podatek","")</f>
        <v>Manjkajoč podatek</v>
      </c>
    </row>
    <row r="150" spans="1:6" ht="15" customHeight="1" thickBot="1" x14ac:dyDescent="0.3">
      <c r="A150">
        <f t="shared" si="10"/>
        <v>0</v>
      </c>
      <c r="B150" s="116" t="s">
        <v>2008</v>
      </c>
      <c r="C150" s="116" t="s">
        <v>2008</v>
      </c>
      <c r="D150" s="104" t="s">
        <v>115</v>
      </c>
      <c r="E150" s="61"/>
      <c r="F150" s="76"/>
    </row>
    <row r="151" spans="1:6" ht="15.75" thickBot="1" x14ac:dyDescent="0.3">
      <c r="A151">
        <f t="shared" si="10"/>
        <v>0</v>
      </c>
      <c r="B151" s="116" t="s">
        <v>2008</v>
      </c>
      <c r="C151" s="116" t="s">
        <v>2008</v>
      </c>
      <c r="D151" s="105" t="s">
        <v>2085</v>
      </c>
      <c r="E151" s="77"/>
      <c r="F151" s="76"/>
    </row>
    <row r="152" spans="1:6" ht="15.75" thickBot="1" x14ac:dyDescent="0.3">
      <c r="A152">
        <f t="shared" si="10"/>
        <v>0</v>
      </c>
      <c r="B152" s="116" t="s">
        <v>2008</v>
      </c>
      <c r="C152" s="116" t="s">
        <v>2008</v>
      </c>
      <c r="D152" s="106" t="s">
        <v>1786</v>
      </c>
      <c r="E152" s="74" t="s">
        <v>1787</v>
      </c>
      <c r="F152" s="76" t="str">
        <f t="shared" ref="F152:F195" si="11">IF(ISBLANK(E152),"Manjkajoč podatek","")</f>
        <v/>
      </c>
    </row>
    <row r="153" spans="1:6" ht="15.75" thickBot="1" x14ac:dyDescent="0.3">
      <c r="A153">
        <f t="shared" si="10"/>
        <v>1</v>
      </c>
      <c r="B153" s="116">
        <v>107</v>
      </c>
      <c r="C153" s="116" t="s">
        <v>1907</v>
      </c>
      <c r="D153" s="101" t="s">
        <v>1788</v>
      </c>
      <c r="E153" s="54"/>
      <c r="F153" s="76" t="str">
        <f t="shared" si="11"/>
        <v>Manjkajoč podatek</v>
      </c>
    </row>
    <row r="154" spans="1:6" ht="15" customHeight="1" thickBot="1" x14ac:dyDescent="0.3">
      <c r="A154">
        <f t="shared" si="10"/>
        <v>1</v>
      </c>
      <c r="B154" s="116">
        <v>108</v>
      </c>
      <c r="C154" s="116" t="s">
        <v>1908</v>
      </c>
      <c r="D154" s="101" t="s">
        <v>1789</v>
      </c>
      <c r="E154" s="64"/>
      <c r="F154" s="76" t="str">
        <f t="shared" si="11"/>
        <v>Manjkajoč podatek</v>
      </c>
    </row>
    <row r="155" spans="1:6" ht="15" customHeight="1" thickBot="1" x14ac:dyDescent="0.3">
      <c r="A155">
        <f t="shared" si="10"/>
        <v>1</v>
      </c>
      <c r="B155" s="116">
        <v>109</v>
      </c>
      <c r="C155" s="116" t="s">
        <v>1909</v>
      </c>
      <c r="D155" s="101" t="s">
        <v>1790</v>
      </c>
      <c r="E155" s="54"/>
      <c r="F155" s="76" t="str">
        <f t="shared" si="11"/>
        <v>Manjkajoč podatek</v>
      </c>
    </row>
    <row r="156" spans="1:6" ht="15" customHeight="1" thickBot="1" x14ac:dyDescent="0.3">
      <c r="A156">
        <f t="shared" si="10"/>
        <v>1</v>
      </c>
      <c r="B156" s="116">
        <v>110</v>
      </c>
      <c r="C156" s="116" t="s">
        <v>1910</v>
      </c>
      <c r="D156" s="101" t="s">
        <v>1791</v>
      </c>
      <c r="E156" s="54"/>
      <c r="F156" s="76" t="str">
        <f t="shared" si="11"/>
        <v>Manjkajoč podatek</v>
      </c>
    </row>
    <row r="157" spans="1:6" ht="24.75" thickBot="1" x14ac:dyDescent="0.3">
      <c r="A157">
        <f t="shared" si="10"/>
        <v>1</v>
      </c>
      <c r="B157" s="116">
        <v>111</v>
      </c>
      <c r="C157" s="116" t="s">
        <v>1911</v>
      </c>
      <c r="D157" s="101" t="s">
        <v>1792</v>
      </c>
      <c r="E157" s="54"/>
      <c r="F157" s="76" t="str">
        <f t="shared" si="11"/>
        <v>Manjkajoč podatek</v>
      </c>
    </row>
    <row r="158" spans="1:6" ht="15" customHeight="1" thickBot="1" x14ac:dyDescent="0.3">
      <c r="A158">
        <f t="shared" si="10"/>
        <v>0</v>
      </c>
      <c r="B158" s="116" t="s">
        <v>2008</v>
      </c>
      <c r="C158" s="116" t="s">
        <v>2008</v>
      </c>
      <c r="D158" s="107" t="s">
        <v>1786</v>
      </c>
      <c r="E158" s="74" t="s">
        <v>1793</v>
      </c>
      <c r="F158" s="76" t="str">
        <f t="shared" si="11"/>
        <v/>
      </c>
    </row>
    <row r="159" spans="1:6" ht="15" customHeight="1" thickBot="1" x14ac:dyDescent="0.3">
      <c r="A159">
        <f t="shared" si="10"/>
        <v>1</v>
      </c>
      <c r="B159" s="116">
        <v>112</v>
      </c>
      <c r="C159" s="116" t="s">
        <v>1912</v>
      </c>
      <c r="D159" s="101" t="s">
        <v>1788</v>
      </c>
      <c r="E159" s="54"/>
      <c r="F159" s="76" t="str">
        <f t="shared" si="11"/>
        <v>Manjkajoč podatek</v>
      </c>
    </row>
    <row r="160" spans="1:6" ht="15.75" thickBot="1" x14ac:dyDescent="0.3">
      <c r="A160">
        <f t="shared" si="10"/>
        <v>1</v>
      </c>
      <c r="B160" s="116">
        <v>113</v>
      </c>
      <c r="C160" s="116" t="s">
        <v>1913</v>
      </c>
      <c r="D160" s="101" t="s">
        <v>1789</v>
      </c>
      <c r="E160" s="64"/>
      <c r="F160" s="76" t="str">
        <f t="shared" si="11"/>
        <v>Manjkajoč podatek</v>
      </c>
    </row>
    <row r="161" spans="1:6" ht="15" customHeight="1" thickBot="1" x14ac:dyDescent="0.3">
      <c r="A161">
        <f t="shared" si="10"/>
        <v>1</v>
      </c>
      <c r="B161" s="116">
        <v>114</v>
      </c>
      <c r="C161" s="116" t="s">
        <v>1914</v>
      </c>
      <c r="D161" s="101" t="s">
        <v>1790</v>
      </c>
      <c r="E161" s="54"/>
      <c r="F161" s="76" t="str">
        <f t="shared" si="11"/>
        <v>Manjkajoč podatek</v>
      </c>
    </row>
    <row r="162" spans="1:6" ht="15" customHeight="1" thickBot="1" x14ac:dyDescent="0.3">
      <c r="A162">
        <f t="shared" si="10"/>
        <v>1</v>
      </c>
      <c r="B162" s="116">
        <v>115</v>
      </c>
      <c r="C162" s="116" t="s">
        <v>1915</v>
      </c>
      <c r="D162" s="101" t="s">
        <v>1791</v>
      </c>
      <c r="E162" s="54"/>
      <c r="F162" s="76" t="str">
        <f t="shared" si="11"/>
        <v>Manjkajoč podatek</v>
      </c>
    </row>
    <row r="163" spans="1:6" ht="24.75" thickBot="1" x14ac:dyDescent="0.3">
      <c r="A163">
        <f t="shared" si="10"/>
        <v>1</v>
      </c>
      <c r="B163" s="116">
        <v>116</v>
      </c>
      <c r="C163" s="116" t="s">
        <v>1916</v>
      </c>
      <c r="D163" s="101" t="s">
        <v>1792</v>
      </c>
      <c r="E163" s="54"/>
      <c r="F163" s="76" t="str">
        <f t="shared" si="11"/>
        <v>Manjkajoč podatek</v>
      </c>
    </row>
    <row r="164" spans="1:6" ht="15" customHeight="1" thickBot="1" x14ac:dyDescent="0.3">
      <c r="A164">
        <f t="shared" si="10"/>
        <v>0</v>
      </c>
      <c r="B164" s="116" t="s">
        <v>2008</v>
      </c>
      <c r="C164" s="116" t="s">
        <v>2008</v>
      </c>
      <c r="D164" s="107" t="s">
        <v>1786</v>
      </c>
      <c r="E164" s="74" t="s">
        <v>1794</v>
      </c>
      <c r="F164" s="76" t="str">
        <f t="shared" si="11"/>
        <v/>
      </c>
    </row>
    <row r="165" spans="1:6" ht="15" customHeight="1" thickBot="1" x14ac:dyDescent="0.3">
      <c r="A165">
        <f t="shared" si="10"/>
        <v>1</v>
      </c>
      <c r="B165" s="116">
        <v>117</v>
      </c>
      <c r="C165" s="116" t="s">
        <v>1917</v>
      </c>
      <c r="D165" s="101" t="s">
        <v>1788</v>
      </c>
      <c r="E165" s="54"/>
      <c r="F165" s="76" t="str">
        <f t="shared" si="11"/>
        <v>Manjkajoč podatek</v>
      </c>
    </row>
    <row r="166" spans="1:6" ht="15" customHeight="1" thickBot="1" x14ac:dyDescent="0.3">
      <c r="A166">
        <f t="shared" si="10"/>
        <v>1</v>
      </c>
      <c r="B166" s="116">
        <v>118</v>
      </c>
      <c r="C166" s="116" t="s">
        <v>1918</v>
      </c>
      <c r="D166" s="101" t="s">
        <v>1789</v>
      </c>
      <c r="E166" s="64"/>
      <c r="F166" s="76" t="str">
        <f t="shared" si="11"/>
        <v>Manjkajoč podatek</v>
      </c>
    </row>
    <row r="167" spans="1:6" ht="15.75" thickBot="1" x14ac:dyDescent="0.3">
      <c r="A167">
        <f t="shared" si="10"/>
        <v>1</v>
      </c>
      <c r="B167" s="116">
        <v>119</v>
      </c>
      <c r="C167" s="116" t="s">
        <v>1919</v>
      </c>
      <c r="D167" s="101" t="s">
        <v>1790</v>
      </c>
      <c r="E167" s="54"/>
      <c r="F167" s="76" t="str">
        <f t="shared" si="11"/>
        <v>Manjkajoč podatek</v>
      </c>
    </row>
    <row r="168" spans="1:6" ht="15" customHeight="1" thickBot="1" x14ac:dyDescent="0.3">
      <c r="A168">
        <f t="shared" si="10"/>
        <v>1</v>
      </c>
      <c r="B168" s="116">
        <v>120</v>
      </c>
      <c r="C168" s="116" t="s">
        <v>1920</v>
      </c>
      <c r="D168" s="101" t="s">
        <v>1791</v>
      </c>
      <c r="E168" s="54"/>
      <c r="F168" s="76" t="str">
        <f t="shared" si="11"/>
        <v>Manjkajoč podatek</v>
      </c>
    </row>
    <row r="169" spans="1:6" ht="24.75" thickBot="1" x14ac:dyDescent="0.3">
      <c r="A169">
        <f t="shared" si="10"/>
        <v>1</v>
      </c>
      <c r="B169" s="116">
        <v>121</v>
      </c>
      <c r="C169" s="116" t="s">
        <v>1921</v>
      </c>
      <c r="D169" s="101" t="s">
        <v>1792</v>
      </c>
      <c r="E169" s="54"/>
      <c r="F169" s="76" t="str">
        <f t="shared" si="11"/>
        <v>Manjkajoč podatek</v>
      </c>
    </row>
    <row r="170" spans="1:6" ht="15.75" thickBot="1" x14ac:dyDescent="0.3">
      <c r="A170">
        <f t="shared" si="10"/>
        <v>0</v>
      </c>
      <c r="B170" s="116" t="s">
        <v>2008</v>
      </c>
      <c r="C170" s="116" t="s">
        <v>2008</v>
      </c>
      <c r="D170" s="94" t="s">
        <v>1786</v>
      </c>
      <c r="E170" s="74" t="s">
        <v>1795</v>
      </c>
      <c r="F170" s="76" t="str">
        <f t="shared" si="11"/>
        <v/>
      </c>
    </row>
    <row r="171" spans="1:6" ht="15" customHeight="1" thickBot="1" x14ac:dyDescent="0.3">
      <c r="A171">
        <f t="shared" si="10"/>
        <v>1</v>
      </c>
      <c r="B171" s="116">
        <v>122</v>
      </c>
      <c r="C171" s="116" t="s">
        <v>1922</v>
      </c>
      <c r="D171" s="101" t="s">
        <v>1788</v>
      </c>
      <c r="E171" s="54"/>
      <c r="F171" s="76" t="str">
        <f t="shared" si="11"/>
        <v>Manjkajoč podatek</v>
      </c>
    </row>
    <row r="172" spans="1:6" ht="15.75" thickBot="1" x14ac:dyDescent="0.3">
      <c r="A172">
        <f t="shared" si="10"/>
        <v>1</v>
      </c>
      <c r="B172" s="116">
        <v>123</v>
      </c>
      <c r="C172" s="116" t="s">
        <v>1923</v>
      </c>
      <c r="D172" s="101" t="s">
        <v>1789</v>
      </c>
      <c r="E172" s="64"/>
      <c r="F172" s="76" t="str">
        <f t="shared" si="11"/>
        <v>Manjkajoč podatek</v>
      </c>
    </row>
    <row r="173" spans="1:6" ht="15" customHeight="1" thickBot="1" x14ac:dyDescent="0.3">
      <c r="A173">
        <f t="shared" si="10"/>
        <v>1</v>
      </c>
      <c r="B173" s="116">
        <v>124</v>
      </c>
      <c r="C173" s="116" t="s">
        <v>1924</v>
      </c>
      <c r="D173" s="101" t="s">
        <v>1790</v>
      </c>
      <c r="E173" s="54"/>
      <c r="F173" s="76" t="str">
        <f t="shared" si="11"/>
        <v>Manjkajoč podatek</v>
      </c>
    </row>
    <row r="174" spans="1:6" ht="15" customHeight="1" thickBot="1" x14ac:dyDescent="0.3">
      <c r="A174">
        <f t="shared" si="10"/>
        <v>1</v>
      </c>
      <c r="B174" s="116">
        <v>125</v>
      </c>
      <c r="C174" s="116" t="s">
        <v>1925</v>
      </c>
      <c r="D174" s="101" t="s">
        <v>1791</v>
      </c>
      <c r="E174" s="54"/>
      <c r="F174" s="76" t="str">
        <f t="shared" si="11"/>
        <v>Manjkajoč podatek</v>
      </c>
    </row>
    <row r="175" spans="1:6" ht="15" customHeight="1" thickBot="1" x14ac:dyDescent="0.3">
      <c r="A175">
        <f t="shared" si="10"/>
        <v>1</v>
      </c>
      <c r="B175" s="116">
        <v>126</v>
      </c>
      <c r="C175" s="116" t="s">
        <v>1926</v>
      </c>
      <c r="D175" s="108" t="s">
        <v>1792</v>
      </c>
      <c r="E175" s="54"/>
      <c r="F175" s="76" t="str">
        <f t="shared" si="11"/>
        <v>Manjkajoč podatek</v>
      </c>
    </row>
    <row r="176" spans="1:6" ht="15" customHeight="1" thickBot="1" x14ac:dyDescent="0.3">
      <c r="A176">
        <f t="shared" si="10"/>
        <v>0</v>
      </c>
      <c r="B176" s="116" t="s">
        <v>2008</v>
      </c>
      <c r="C176" s="116" t="s">
        <v>2008</v>
      </c>
      <c r="D176" s="107" t="s">
        <v>1786</v>
      </c>
      <c r="E176" s="74" t="s">
        <v>1796</v>
      </c>
      <c r="F176" s="76" t="str">
        <f t="shared" si="11"/>
        <v/>
      </c>
    </row>
    <row r="177" spans="1:6" ht="15.75" thickBot="1" x14ac:dyDescent="0.3">
      <c r="A177">
        <f t="shared" si="10"/>
        <v>1</v>
      </c>
      <c r="B177" s="116">
        <v>127</v>
      </c>
      <c r="C177" s="116" t="s">
        <v>1927</v>
      </c>
      <c r="D177" s="101" t="s">
        <v>1788</v>
      </c>
      <c r="E177" s="54"/>
      <c r="F177" s="76" t="str">
        <f t="shared" si="11"/>
        <v>Manjkajoč podatek</v>
      </c>
    </row>
    <row r="178" spans="1:6" ht="15.75" thickBot="1" x14ac:dyDescent="0.3">
      <c r="A178">
        <f t="shared" si="10"/>
        <v>1</v>
      </c>
      <c r="B178" s="116">
        <v>128</v>
      </c>
      <c r="C178" s="116" t="s">
        <v>1928</v>
      </c>
      <c r="D178" s="101" t="s">
        <v>1789</v>
      </c>
      <c r="E178" s="64"/>
      <c r="F178" s="76" t="str">
        <f t="shared" si="11"/>
        <v>Manjkajoč podatek</v>
      </c>
    </row>
    <row r="179" spans="1:6" ht="15.75" thickBot="1" x14ac:dyDescent="0.3">
      <c r="A179">
        <f t="shared" si="10"/>
        <v>1</v>
      </c>
      <c r="B179" s="116">
        <v>129</v>
      </c>
      <c r="C179" s="116" t="s">
        <v>1929</v>
      </c>
      <c r="D179" s="101" t="s">
        <v>1790</v>
      </c>
      <c r="E179" s="54"/>
      <c r="F179" s="76" t="str">
        <f t="shared" si="11"/>
        <v>Manjkajoč podatek</v>
      </c>
    </row>
    <row r="180" spans="1:6" ht="15.75" thickBot="1" x14ac:dyDescent="0.3">
      <c r="A180">
        <f t="shared" si="10"/>
        <v>1</v>
      </c>
      <c r="B180" s="116">
        <v>130</v>
      </c>
      <c r="C180" s="116" t="s">
        <v>1930</v>
      </c>
      <c r="D180" s="101" t="s">
        <v>1791</v>
      </c>
      <c r="E180" s="54"/>
      <c r="F180" s="76" t="str">
        <f t="shared" si="11"/>
        <v>Manjkajoč podatek</v>
      </c>
    </row>
    <row r="181" spans="1:6" ht="24.75" thickBot="1" x14ac:dyDescent="0.3">
      <c r="A181">
        <f t="shared" si="10"/>
        <v>1</v>
      </c>
      <c r="B181" s="116">
        <v>131</v>
      </c>
      <c r="C181" s="116" t="s">
        <v>1931</v>
      </c>
      <c r="D181" s="101" t="s">
        <v>1792</v>
      </c>
      <c r="E181" s="54"/>
      <c r="F181" s="76" t="str">
        <f t="shared" si="11"/>
        <v>Manjkajoč podatek</v>
      </c>
    </row>
    <row r="182" spans="1:6" ht="15.75" thickBot="1" x14ac:dyDescent="0.3">
      <c r="A182">
        <f t="shared" si="10"/>
        <v>0</v>
      </c>
      <c r="B182" s="116" t="s">
        <v>2008</v>
      </c>
      <c r="C182" s="116" t="s">
        <v>2008</v>
      </c>
      <c r="D182" s="94" t="s">
        <v>1786</v>
      </c>
      <c r="E182" s="74" t="s">
        <v>1797</v>
      </c>
      <c r="F182" s="76" t="str">
        <f t="shared" si="11"/>
        <v/>
      </c>
    </row>
    <row r="183" spans="1:6" ht="15.75" thickBot="1" x14ac:dyDescent="0.3">
      <c r="A183">
        <f t="shared" si="10"/>
        <v>1</v>
      </c>
      <c r="B183" s="116">
        <v>132</v>
      </c>
      <c r="C183" s="116" t="s">
        <v>1932</v>
      </c>
      <c r="D183" s="101" t="s">
        <v>1788</v>
      </c>
      <c r="E183" s="54"/>
      <c r="F183" s="76" t="str">
        <f t="shared" si="11"/>
        <v>Manjkajoč podatek</v>
      </c>
    </row>
    <row r="184" spans="1:6" ht="15.75" thickBot="1" x14ac:dyDescent="0.3">
      <c r="A184">
        <f t="shared" si="10"/>
        <v>1</v>
      </c>
      <c r="B184" s="116">
        <v>133</v>
      </c>
      <c r="C184" s="116" t="s">
        <v>1933</v>
      </c>
      <c r="D184" s="101" t="s">
        <v>1789</v>
      </c>
      <c r="E184" s="64"/>
      <c r="F184" s="76" t="str">
        <f t="shared" si="11"/>
        <v>Manjkajoč podatek</v>
      </c>
    </row>
    <row r="185" spans="1:6" ht="15.75" thickBot="1" x14ac:dyDescent="0.3">
      <c r="A185">
        <f t="shared" si="10"/>
        <v>1</v>
      </c>
      <c r="B185" s="116">
        <v>134</v>
      </c>
      <c r="C185" s="116" t="s">
        <v>1934</v>
      </c>
      <c r="D185" s="101" t="s">
        <v>1790</v>
      </c>
      <c r="E185" s="54"/>
      <c r="F185" s="76" t="str">
        <f t="shared" si="11"/>
        <v>Manjkajoč podatek</v>
      </c>
    </row>
    <row r="186" spans="1:6" ht="15.75" thickBot="1" x14ac:dyDescent="0.3">
      <c r="A186">
        <f t="shared" si="10"/>
        <v>1</v>
      </c>
      <c r="B186" s="116">
        <v>135</v>
      </c>
      <c r="C186" s="116" t="s">
        <v>1935</v>
      </c>
      <c r="D186" s="101" t="s">
        <v>1791</v>
      </c>
      <c r="E186" s="54"/>
      <c r="F186" s="76" t="str">
        <f t="shared" si="11"/>
        <v>Manjkajoč podatek</v>
      </c>
    </row>
    <row r="187" spans="1:6" ht="24.75" thickBot="1" x14ac:dyDescent="0.3">
      <c r="A187">
        <f t="shared" si="10"/>
        <v>1</v>
      </c>
      <c r="B187" s="116">
        <v>136</v>
      </c>
      <c r="C187" s="116" t="s">
        <v>1936</v>
      </c>
      <c r="D187" s="101" t="s">
        <v>1792</v>
      </c>
      <c r="E187" s="54"/>
      <c r="F187" s="76" t="str">
        <f t="shared" si="11"/>
        <v>Manjkajoč podatek</v>
      </c>
    </row>
    <row r="188" spans="1:6" ht="15.75" thickBot="1" x14ac:dyDescent="0.3">
      <c r="A188">
        <f t="shared" si="10"/>
        <v>0</v>
      </c>
      <c r="B188" s="116" t="s">
        <v>2008</v>
      </c>
      <c r="C188" s="116" t="s">
        <v>2008</v>
      </c>
      <c r="D188" s="94" t="s">
        <v>1786</v>
      </c>
      <c r="E188" s="74" t="s">
        <v>1798</v>
      </c>
      <c r="F188" s="76" t="str">
        <f t="shared" si="11"/>
        <v/>
      </c>
    </row>
    <row r="189" spans="1:6" ht="15" customHeight="1" thickBot="1" x14ac:dyDescent="0.3">
      <c r="A189">
        <f t="shared" si="10"/>
        <v>1</v>
      </c>
      <c r="B189" s="116">
        <v>137</v>
      </c>
      <c r="C189" s="116" t="s">
        <v>1937</v>
      </c>
      <c r="D189" s="101" t="s">
        <v>1788</v>
      </c>
      <c r="E189" s="54"/>
      <c r="F189" s="76" t="str">
        <f t="shared" si="11"/>
        <v>Manjkajoč podatek</v>
      </c>
    </row>
    <row r="190" spans="1:6" ht="15" customHeight="1" thickBot="1" x14ac:dyDescent="0.3">
      <c r="A190">
        <f t="shared" si="10"/>
        <v>1</v>
      </c>
      <c r="B190" s="116">
        <v>138</v>
      </c>
      <c r="C190" s="116" t="s">
        <v>1938</v>
      </c>
      <c r="D190" s="101" t="s">
        <v>1789</v>
      </c>
      <c r="E190" s="64"/>
      <c r="F190" s="76" t="str">
        <f t="shared" si="11"/>
        <v>Manjkajoč podatek</v>
      </c>
    </row>
    <row r="191" spans="1:6" ht="15.75" thickBot="1" x14ac:dyDescent="0.3">
      <c r="A191">
        <f t="shared" si="10"/>
        <v>1</v>
      </c>
      <c r="B191" s="116">
        <v>139</v>
      </c>
      <c r="C191" s="116" t="s">
        <v>1939</v>
      </c>
      <c r="D191" s="101" t="s">
        <v>1790</v>
      </c>
      <c r="E191" s="54"/>
      <c r="F191" s="76" t="str">
        <f t="shared" si="11"/>
        <v>Manjkajoč podatek</v>
      </c>
    </row>
    <row r="192" spans="1:6" ht="15.75" thickBot="1" x14ac:dyDescent="0.3">
      <c r="A192">
        <f t="shared" si="10"/>
        <v>1</v>
      </c>
      <c r="B192" s="116">
        <v>140</v>
      </c>
      <c r="C192" s="116" t="s">
        <v>1940</v>
      </c>
      <c r="D192" s="101" t="s">
        <v>1791</v>
      </c>
      <c r="E192" s="54"/>
      <c r="F192" s="76" t="str">
        <f t="shared" si="11"/>
        <v>Manjkajoč podatek</v>
      </c>
    </row>
    <row r="193" spans="1:6" ht="24.75" thickBot="1" x14ac:dyDescent="0.3">
      <c r="A193">
        <f t="shared" si="10"/>
        <v>1</v>
      </c>
      <c r="B193" s="116">
        <v>141</v>
      </c>
      <c r="C193" s="116" t="s">
        <v>1941</v>
      </c>
      <c r="D193" s="101" t="s">
        <v>1792</v>
      </c>
      <c r="E193" s="54"/>
      <c r="F193" s="76" t="str">
        <f t="shared" si="11"/>
        <v>Manjkajoč podatek</v>
      </c>
    </row>
    <row r="194" spans="1:6" ht="15.75" thickBot="1" x14ac:dyDescent="0.3">
      <c r="A194">
        <f t="shared" si="10"/>
        <v>1</v>
      </c>
      <c r="B194" s="116">
        <v>142</v>
      </c>
      <c r="C194" s="116" t="s">
        <v>1942</v>
      </c>
      <c r="D194" s="109" t="s">
        <v>116</v>
      </c>
      <c r="E194" s="64"/>
      <c r="F194" s="76" t="str">
        <f t="shared" si="11"/>
        <v>Manjkajoč podatek</v>
      </c>
    </row>
    <row r="195" spans="1:6" ht="15" customHeight="1" thickBot="1" x14ac:dyDescent="0.3">
      <c r="A195">
        <f t="shared" si="10"/>
        <v>1</v>
      </c>
      <c r="B195" s="116">
        <v>143</v>
      </c>
      <c r="C195" s="116" t="s">
        <v>1943</v>
      </c>
      <c r="D195" s="109" t="s">
        <v>117</v>
      </c>
      <c r="E195" s="54"/>
      <c r="F195" s="76" t="str">
        <f t="shared" si="11"/>
        <v>Manjkajoč podatek</v>
      </c>
    </row>
    <row r="196" spans="1:6" ht="15.75" thickBot="1" x14ac:dyDescent="0.3">
      <c r="A196">
        <f t="shared" si="10"/>
        <v>0</v>
      </c>
      <c r="B196" s="116" t="s">
        <v>2008</v>
      </c>
      <c r="C196" s="116" t="s">
        <v>2008</v>
      </c>
      <c r="D196" s="102" t="s">
        <v>2086</v>
      </c>
      <c r="E196" s="62"/>
      <c r="F196" s="76"/>
    </row>
    <row r="197" spans="1:6" ht="15.75" thickBot="1" x14ac:dyDescent="0.3">
      <c r="A197">
        <f t="shared" si="10"/>
        <v>1</v>
      </c>
      <c r="B197" s="116">
        <v>144</v>
      </c>
      <c r="C197" s="116" t="s">
        <v>1944</v>
      </c>
      <c r="D197" s="156" t="s">
        <v>2119</v>
      </c>
      <c r="E197" s="65"/>
      <c r="F197" s="76" t="str">
        <f>IF(ISBLANK(E197),"Manjkajoč podatek","")</f>
        <v>Manjkajoč podatek</v>
      </c>
    </row>
    <row r="198" spans="1:6" ht="15.75" thickBot="1" x14ac:dyDescent="0.3">
      <c r="A198">
        <f t="shared" si="10"/>
        <v>1</v>
      </c>
      <c r="B198" s="116">
        <v>145</v>
      </c>
      <c r="C198" s="116" t="s">
        <v>1945</v>
      </c>
      <c r="D198" s="156" t="s">
        <v>2120</v>
      </c>
      <c r="E198" s="65"/>
      <c r="F198" s="76" t="str">
        <f>IF(ISBLANK(E198),"Manjkajoč podatek","")</f>
        <v>Manjkajoč podatek</v>
      </c>
    </row>
    <row r="199" spans="1:6" ht="15.75" thickBot="1" x14ac:dyDescent="0.3">
      <c r="A199">
        <f t="shared" si="10"/>
        <v>1</v>
      </c>
      <c r="B199" s="116">
        <v>146</v>
      </c>
      <c r="C199" s="116" t="s">
        <v>1946</v>
      </c>
      <c r="D199" s="156" t="s">
        <v>2118</v>
      </c>
      <c r="E199" s="65"/>
      <c r="F199" s="76" t="str">
        <f>IF(ISBLANK(E199),"Manjkajoč podatek","")</f>
        <v>Manjkajoč podatek</v>
      </c>
    </row>
    <row r="200" spans="1:6" ht="24.75" thickBot="1" x14ac:dyDescent="0.3">
      <c r="A200">
        <f t="shared" si="10"/>
        <v>1</v>
      </c>
      <c r="B200" s="116">
        <v>147</v>
      </c>
      <c r="C200" s="116" t="s">
        <v>1947</v>
      </c>
      <c r="D200" s="110" t="s">
        <v>118</v>
      </c>
      <c r="E200" s="64"/>
      <c r="F200" s="76" t="str">
        <f>IF(ISBLANK(E200),"Manjkajoč podatek","")</f>
        <v>Manjkajoč podatek</v>
      </c>
    </row>
    <row r="201" spans="1:6" ht="18.75" thickBot="1" x14ac:dyDescent="0.3">
      <c r="A201">
        <f t="shared" si="10"/>
        <v>0</v>
      </c>
      <c r="B201" s="116" t="s">
        <v>2008</v>
      </c>
      <c r="C201" s="116" t="s">
        <v>2008</v>
      </c>
      <c r="D201" s="98" t="s">
        <v>119</v>
      </c>
      <c r="E201" s="72"/>
      <c r="F201" s="76"/>
    </row>
    <row r="202" spans="1:6" ht="15.75" thickBot="1" x14ac:dyDescent="0.3">
      <c r="A202">
        <f t="shared" ref="A202:A265" si="12">IF(B202&lt;&gt;"",1,0)</f>
        <v>0</v>
      </c>
      <c r="B202" s="116" t="s">
        <v>2008</v>
      </c>
      <c r="C202" s="116" t="s">
        <v>2008</v>
      </c>
      <c r="D202" s="94" t="s">
        <v>120</v>
      </c>
      <c r="E202" s="60"/>
      <c r="F202" s="76"/>
    </row>
    <row r="203" spans="1:6" ht="15.75" thickBot="1" x14ac:dyDescent="0.3">
      <c r="A203">
        <f t="shared" si="12"/>
        <v>0</v>
      </c>
      <c r="B203" s="116" t="s">
        <v>2008</v>
      </c>
      <c r="C203" s="116" t="s">
        <v>2008</v>
      </c>
      <c r="D203" s="103" t="s">
        <v>121</v>
      </c>
      <c r="E203" s="63"/>
      <c r="F203" s="76"/>
    </row>
    <row r="204" spans="1:6" ht="15.75" thickBot="1" x14ac:dyDescent="0.3">
      <c r="A204">
        <f t="shared" si="12"/>
        <v>1</v>
      </c>
      <c r="B204" s="116">
        <v>148</v>
      </c>
      <c r="C204" s="116" t="s">
        <v>1948</v>
      </c>
      <c r="D204" s="111" t="s">
        <v>175</v>
      </c>
      <c r="E204" s="64"/>
      <c r="F204" s="76" t="str">
        <f t="shared" ref="F204:F213" si="13">IF(ISBLANK(E204),"Manjkajoč podatek","")</f>
        <v>Manjkajoč podatek</v>
      </c>
    </row>
    <row r="205" spans="1:6" ht="15.75" thickBot="1" x14ac:dyDescent="0.3">
      <c r="A205">
        <f t="shared" si="12"/>
        <v>1</v>
      </c>
      <c r="B205" s="116">
        <v>149</v>
      </c>
      <c r="C205" s="116" t="s">
        <v>1949</v>
      </c>
      <c r="D205" s="111" t="s">
        <v>176</v>
      </c>
      <c r="E205" s="64"/>
      <c r="F205" s="76" t="str">
        <f t="shared" si="13"/>
        <v>Manjkajoč podatek</v>
      </c>
    </row>
    <row r="206" spans="1:6" ht="15.75" thickBot="1" x14ac:dyDescent="0.3">
      <c r="A206">
        <f t="shared" si="12"/>
        <v>1</v>
      </c>
      <c r="B206" s="116">
        <v>150</v>
      </c>
      <c r="C206" s="116" t="s">
        <v>1950</v>
      </c>
      <c r="D206" s="111" t="s">
        <v>177</v>
      </c>
      <c r="E206" s="64"/>
      <c r="F206" s="76" t="str">
        <f t="shared" si="13"/>
        <v>Manjkajoč podatek</v>
      </c>
    </row>
    <row r="207" spans="1:6" ht="15.75" thickBot="1" x14ac:dyDescent="0.3">
      <c r="A207">
        <f t="shared" si="12"/>
        <v>1</v>
      </c>
      <c r="B207" s="116">
        <v>151</v>
      </c>
      <c r="C207" s="116" t="s">
        <v>1951</v>
      </c>
      <c r="D207" s="111" t="s">
        <v>178</v>
      </c>
      <c r="E207" s="64"/>
      <c r="F207" s="76" t="str">
        <f t="shared" si="13"/>
        <v>Manjkajoč podatek</v>
      </c>
    </row>
    <row r="208" spans="1:6" ht="15.75" thickBot="1" x14ac:dyDescent="0.3">
      <c r="A208">
        <f t="shared" si="12"/>
        <v>1</v>
      </c>
      <c r="B208" s="116">
        <v>152</v>
      </c>
      <c r="C208" s="116" t="s">
        <v>1952</v>
      </c>
      <c r="D208" s="111" t="s">
        <v>179</v>
      </c>
      <c r="E208" s="64"/>
      <c r="F208" s="76" t="str">
        <f t="shared" si="13"/>
        <v>Manjkajoč podatek</v>
      </c>
    </row>
    <row r="209" spans="1:6" ht="15.75" thickBot="1" x14ac:dyDescent="0.3">
      <c r="A209">
        <f t="shared" si="12"/>
        <v>1</v>
      </c>
      <c r="B209" s="116">
        <v>153</v>
      </c>
      <c r="C209" s="116" t="s">
        <v>1953</v>
      </c>
      <c r="D209" s="111" t="s">
        <v>180</v>
      </c>
      <c r="E209" s="64"/>
      <c r="F209" s="76" t="str">
        <f t="shared" si="13"/>
        <v>Manjkajoč podatek</v>
      </c>
    </row>
    <row r="210" spans="1:6" ht="24.75" thickBot="1" x14ac:dyDescent="0.3">
      <c r="A210">
        <f t="shared" si="12"/>
        <v>1</v>
      </c>
      <c r="B210" s="116">
        <v>154</v>
      </c>
      <c r="C210" s="116" t="s">
        <v>1954</v>
      </c>
      <c r="D210" s="90" t="s">
        <v>122</v>
      </c>
      <c r="E210" s="55"/>
      <c r="F210" s="76" t="str">
        <f t="shared" si="13"/>
        <v>Manjkajoč podatek</v>
      </c>
    </row>
    <row r="211" spans="1:6" ht="15.75" thickBot="1" x14ac:dyDescent="0.3">
      <c r="A211">
        <f t="shared" si="12"/>
        <v>1</v>
      </c>
      <c r="B211" s="116">
        <v>155</v>
      </c>
      <c r="C211" s="116" t="s">
        <v>1955</v>
      </c>
      <c r="D211" s="81" t="s">
        <v>123</v>
      </c>
      <c r="E211" s="64"/>
      <c r="F211" s="76" t="str">
        <f t="shared" si="13"/>
        <v>Manjkajoč podatek</v>
      </c>
    </row>
    <row r="212" spans="1:6" ht="24.75" thickBot="1" x14ac:dyDescent="0.3">
      <c r="A212">
        <f t="shared" si="12"/>
        <v>1</v>
      </c>
      <c r="B212" s="116">
        <v>156</v>
      </c>
      <c r="C212" s="116" t="s">
        <v>1956</v>
      </c>
      <c r="D212" s="95" t="s">
        <v>2088</v>
      </c>
      <c r="E212" s="64"/>
      <c r="F212" s="76" t="str">
        <f t="shared" si="13"/>
        <v>Manjkajoč podatek</v>
      </c>
    </row>
    <row r="213" spans="1:6" ht="36.75" thickBot="1" x14ac:dyDescent="0.3">
      <c r="A213">
        <f t="shared" si="12"/>
        <v>1</v>
      </c>
      <c r="B213" s="116">
        <v>157</v>
      </c>
      <c r="C213" s="116" t="s">
        <v>1957</v>
      </c>
      <c r="D213" s="99" t="s">
        <v>2091</v>
      </c>
      <c r="E213" s="66"/>
      <c r="F213" s="76" t="str">
        <f t="shared" si="13"/>
        <v>Manjkajoč podatek</v>
      </c>
    </row>
    <row r="214" spans="1:6" ht="15.75" thickBot="1" x14ac:dyDescent="0.3">
      <c r="A214">
        <f t="shared" si="12"/>
        <v>1</v>
      </c>
      <c r="B214" s="116">
        <v>158</v>
      </c>
      <c r="C214" s="116" t="s">
        <v>1958</v>
      </c>
      <c r="D214" s="97" t="s">
        <v>124</v>
      </c>
      <c r="E214" s="58"/>
      <c r="F214" s="76" t="str">
        <f>IF(E213="NE","",IF(ISBLANK(E214),"Manjkajoč podatek",""))</f>
        <v>Manjkajoč podatek</v>
      </c>
    </row>
    <row r="215" spans="1:6" ht="24.75" thickBot="1" x14ac:dyDescent="0.3">
      <c r="A215">
        <f t="shared" si="12"/>
        <v>1</v>
      </c>
      <c r="B215" s="116">
        <v>159</v>
      </c>
      <c r="C215" s="116" t="s">
        <v>1959</v>
      </c>
      <c r="D215" s="130" t="s">
        <v>2095</v>
      </c>
      <c r="E215" s="64"/>
      <c r="F215" s="76" t="str">
        <f>IF(ISBLANK(E215),"Manjkajoč podatek","")</f>
        <v>Manjkajoč podatek</v>
      </c>
    </row>
    <row r="216" spans="1:6" ht="15.75" thickBot="1" x14ac:dyDescent="0.3">
      <c r="A216">
        <f t="shared" si="12"/>
        <v>1</v>
      </c>
      <c r="B216" s="116">
        <v>160</v>
      </c>
      <c r="C216" s="116" t="s">
        <v>1960</v>
      </c>
      <c r="D216" s="101" t="s">
        <v>125</v>
      </c>
      <c r="E216" s="59"/>
      <c r="F216" s="76" t="str">
        <f>IF(E215="NE","",IF(ISBLANK(E216),"Manjkajoč podatek",""))</f>
        <v>Manjkajoč podatek</v>
      </c>
    </row>
    <row r="217" spans="1:6" ht="15.75" thickBot="1" x14ac:dyDescent="0.3">
      <c r="A217">
        <f t="shared" si="12"/>
        <v>0</v>
      </c>
      <c r="B217" s="116" t="s">
        <v>2008</v>
      </c>
      <c r="C217" s="116" t="s">
        <v>2008</v>
      </c>
      <c r="D217" s="94" t="s">
        <v>126</v>
      </c>
      <c r="E217" s="50"/>
      <c r="F217" s="76"/>
    </row>
    <row r="218" spans="1:6" ht="15.75" thickBot="1" x14ac:dyDescent="0.3">
      <c r="A218">
        <f t="shared" si="12"/>
        <v>1</v>
      </c>
      <c r="B218" s="116">
        <v>161</v>
      </c>
      <c r="C218" s="116" t="s">
        <v>1961</v>
      </c>
      <c r="D218" s="81" t="s">
        <v>127</v>
      </c>
      <c r="E218" s="64"/>
      <c r="F218" s="76" t="str">
        <f>IF(ISBLANK(E218),"Manjkajoč podatek","")</f>
        <v>Manjkajoč podatek</v>
      </c>
    </row>
    <row r="219" spans="1:6" ht="15.75" thickBot="1" x14ac:dyDescent="0.3">
      <c r="A219">
        <f t="shared" si="12"/>
        <v>1</v>
      </c>
      <c r="B219" s="116">
        <v>162</v>
      </c>
      <c r="C219" s="116" t="s">
        <v>1962</v>
      </c>
      <c r="D219" s="97" t="s">
        <v>128</v>
      </c>
      <c r="E219" s="69"/>
      <c r="F219" s="76" t="str">
        <f>IF(E218="NE","",IF(ISBLANK(E219),"Manjkajoč podatek",""))</f>
        <v>Manjkajoč podatek</v>
      </c>
    </row>
    <row r="220" spans="1:6" ht="15.75" thickBot="1" x14ac:dyDescent="0.3">
      <c r="A220">
        <f t="shared" si="12"/>
        <v>1</v>
      </c>
      <c r="B220" s="116">
        <v>163</v>
      </c>
      <c r="C220" s="116" t="s">
        <v>1963</v>
      </c>
      <c r="D220" s="81" t="s">
        <v>129</v>
      </c>
      <c r="E220" s="54"/>
      <c r="F220" s="76" t="str">
        <f>IF(ISBLANK(E220),"Manjkajoč podatek","")</f>
        <v>Manjkajoč podatek</v>
      </c>
    </row>
    <row r="221" spans="1:6" ht="24.75" thickBot="1" x14ac:dyDescent="0.3">
      <c r="A221">
        <f t="shared" si="12"/>
        <v>1</v>
      </c>
      <c r="B221" s="116">
        <v>164</v>
      </c>
      <c r="C221" s="116" t="s">
        <v>1964</v>
      </c>
      <c r="D221" s="81" t="s">
        <v>130</v>
      </c>
      <c r="E221" s="64"/>
      <c r="F221" s="76" t="str">
        <f>IF(ISBLANK(E221),"Manjkajoč podatek","")</f>
        <v>Manjkajoč podatek</v>
      </c>
    </row>
    <row r="222" spans="1:6" ht="15.75" thickBot="1" x14ac:dyDescent="0.3">
      <c r="A222">
        <f t="shared" si="12"/>
        <v>1</v>
      </c>
      <c r="B222" s="116">
        <v>165</v>
      </c>
      <c r="C222" s="116" t="s">
        <v>1965</v>
      </c>
      <c r="D222" s="101" t="s">
        <v>131</v>
      </c>
      <c r="E222" s="59"/>
      <c r="F222" s="76" t="str">
        <f>IF(E221="NE","",IF(ISBLANK(E222),"Manjkajoč podatek",""))</f>
        <v>Manjkajoč podatek</v>
      </c>
    </row>
    <row r="223" spans="1:6" ht="24.75" thickBot="1" x14ac:dyDescent="0.3">
      <c r="A223">
        <f t="shared" si="12"/>
        <v>0</v>
      </c>
      <c r="B223" s="116" t="s">
        <v>2008</v>
      </c>
      <c r="C223" s="116" t="s">
        <v>2008</v>
      </c>
      <c r="D223" s="81" t="s">
        <v>2117</v>
      </c>
      <c r="E223" s="60"/>
      <c r="F223" s="76"/>
    </row>
    <row r="224" spans="1:6" ht="15.75" thickBot="1" x14ac:dyDescent="0.3">
      <c r="A224">
        <f t="shared" si="12"/>
        <v>1</v>
      </c>
      <c r="B224" s="116">
        <v>166</v>
      </c>
      <c r="C224" s="116" t="s">
        <v>1966</v>
      </c>
      <c r="D224" s="90" t="s">
        <v>2114</v>
      </c>
      <c r="E224" s="54"/>
      <c r="F224" s="76" t="str">
        <f>IF(ISBLANK(E224),"Manjkajoč podatek","")</f>
        <v>Manjkajoč podatek</v>
      </c>
    </row>
    <row r="225" spans="1:6" ht="15" customHeight="1" thickBot="1" x14ac:dyDescent="0.3">
      <c r="A225">
        <f t="shared" si="12"/>
        <v>1</v>
      </c>
      <c r="B225" s="116">
        <v>167</v>
      </c>
      <c r="C225" s="116" t="s">
        <v>1967</v>
      </c>
      <c r="D225" s="90" t="s">
        <v>2115</v>
      </c>
      <c r="E225" s="54"/>
      <c r="F225" s="76" t="str">
        <f>IF(ISBLANK(E225),"Manjkajoč podatek","")</f>
        <v>Manjkajoč podatek</v>
      </c>
    </row>
    <row r="226" spans="1:6" ht="15.75" thickBot="1" x14ac:dyDescent="0.3">
      <c r="A226">
        <f t="shared" si="12"/>
        <v>1</v>
      </c>
      <c r="B226" s="116">
        <v>168</v>
      </c>
      <c r="C226" s="116" t="s">
        <v>1968</v>
      </c>
      <c r="D226" s="90" t="s">
        <v>2116</v>
      </c>
      <c r="E226" s="54"/>
      <c r="F226" s="76" t="str">
        <f>IF(ISBLANK(E226),"Manjkajoč podatek","")</f>
        <v>Manjkajoč podatek</v>
      </c>
    </row>
    <row r="227" spans="1:6" ht="15" customHeight="1" thickBot="1" x14ac:dyDescent="0.3">
      <c r="A227">
        <f t="shared" si="12"/>
        <v>0</v>
      </c>
      <c r="B227" s="116" t="s">
        <v>2008</v>
      </c>
      <c r="C227" s="116" t="s">
        <v>2008</v>
      </c>
      <c r="D227" s="94" t="s">
        <v>132</v>
      </c>
      <c r="E227" s="50"/>
      <c r="F227" s="76"/>
    </row>
    <row r="228" spans="1:6" ht="24.75" thickBot="1" x14ac:dyDescent="0.3">
      <c r="A228">
        <f t="shared" si="12"/>
        <v>1</v>
      </c>
      <c r="B228" s="116">
        <v>169</v>
      </c>
      <c r="C228" s="116" t="s">
        <v>1969</v>
      </c>
      <c r="D228" s="81" t="s">
        <v>133</v>
      </c>
      <c r="E228" s="64"/>
      <c r="F228" s="76" t="str">
        <f>IF(ISBLANK(E228),"Manjkajoč podatek","")</f>
        <v>Manjkajoč podatek</v>
      </c>
    </row>
    <row r="229" spans="1:6" ht="24.75" thickBot="1" x14ac:dyDescent="0.3">
      <c r="A229">
        <f t="shared" si="12"/>
        <v>1</v>
      </c>
      <c r="B229" s="116">
        <v>170</v>
      </c>
      <c r="C229" s="116" t="s">
        <v>1970</v>
      </c>
      <c r="D229" s="81" t="s">
        <v>134</v>
      </c>
      <c r="E229" s="64"/>
      <c r="F229" s="76" t="str">
        <f>IF(ISBLANK(E229),"Manjkajoč podatek","")</f>
        <v>Manjkajoč podatek</v>
      </c>
    </row>
    <row r="230" spans="1:6" ht="24.75" thickBot="1" x14ac:dyDescent="0.3">
      <c r="A230">
        <f t="shared" si="12"/>
        <v>0</v>
      </c>
      <c r="B230" s="116" t="s">
        <v>2008</v>
      </c>
      <c r="C230" s="116" t="s">
        <v>2008</v>
      </c>
      <c r="D230" s="96" t="s">
        <v>135</v>
      </c>
      <c r="E230" s="63"/>
      <c r="F230" s="76"/>
    </row>
    <row r="231" spans="1:6" ht="15" customHeight="1" thickBot="1" x14ac:dyDescent="0.3">
      <c r="A231">
        <f t="shared" si="12"/>
        <v>1</v>
      </c>
      <c r="B231" s="116">
        <v>171</v>
      </c>
      <c r="C231" s="116" t="s">
        <v>1971</v>
      </c>
      <c r="D231" s="90" t="s">
        <v>472</v>
      </c>
      <c r="E231" s="65"/>
      <c r="F231" s="76" t="str">
        <f>IF(ISBLANK(E231),"Manjkajoč podatek","")</f>
        <v>Manjkajoč podatek</v>
      </c>
    </row>
    <row r="232" spans="1:6" ht="15.75" thickBot="1" x14ac:dyDescent="0.3">
      <c r="A232">
        <f t="shared" si="12"/>
        <v>1</v>
      </c>
      <c r="B232" s="116">
        <v>172</v>
      </c>
      <c r="C232" s="116" t="s">
        <v>1972</v>
      </c>
      <c r="D232" s="90" t="s">
        <v>473</v>
      </c>
      <c r="E232" s="65"/>
      <c r="F232" s="76" t="str">
        <f>IF(ISBLANK(E232),"Manjkajoč podatek","")</f>
        <v>Manjkajoč podatek</v>
      </c>
    </row>
    <row r="233" spans="1:6" ht="15.75" thickBot="1" x14ac:dyDescent="0.3">
      <c r="A233">
        <f t="shared" si="12"/>
        <v>1</v>
      </c>
      <c r="B233" s="116">
        <v>173</v>
      </c>
      <c r="C233" s="116" t="s">
        <v>1973</v>
      </c>
      <c r="D233" s="81" t="s">
        <v>474</v>
      </c>
      <c r="E233" s="64"/>
      <c r="F233" s="76" t="str">
        <f>IF(ISBLANK(E233),"Manjkajoč podatek","")</f>
        <v>Manjkajoč podatek</v>
      </c>
    </row>
    <row r="234" spans="1:6" ht="24.75" thickBot="1" x14ac:dyDescent="0.3">
      <c r="A234">
        <f t="shared" si="12"/>
        <v>0</v>
      </c>
      <c r="B234" s="116" t="s">
        <v>2008</v>
      </c>
      <c r="C234" s="116" t="s">
        <v>2008</v>
      </c>
      <c r="D234" s="100" t="s">
        <v>181</v>
      </c>
      <c r="E234" s="62"/>
      <c r="F234" s="76"/>
    </row>
    <row r="235" spans="1:6" ht="24.75" thickBot="1" x14ac:dyDescent="0.3">
      <c r="A235">
        <f t="shared" si="12"/>
        <v>1</v>
      </c>
      <c r="B235" s="116">
        <v>174</v>
      </c>
      <c r="C235" s="116" t="s">
        <v>1974</v>
      </c>
      <c r="D235" s="157" t="s">
        <v>2121</v>
      </c>
      <c r="E235" s="55"/>
      <c r="F235" s="76" t="str">
        <f>IF(ISBLANK(E235),"Manjkajoč podatek","")</f>
        <v>Manjkajoč podatek</v>
      </c>
    </row>
    <row r="236" spans="1:6" ht="24.75" thickBot="1" x14ac:dyDescent="0.3">
      <c r="A236">
        <f t="shared" si="12"/>
        <v>1</v>
      </c>
      <c r="B236" s="116">
        <v>175</v>
      </c>
      <c r="C236" s="116" t="s">
        <v>1975</v>
      </c>
      <c r="D236" s="158" t="s">
        <v>2122</v>
      </c>
      <c r="E236" s="54"/>
      <c r="F236" s="76" t="str">
        <f>IF(ISBLANK(E236),"Manjkajoč podatek","")</f>
        <v>Manjkajoč podatek</v>
      </c>
    </row>
    <row r="237" spans="1:6" ht="15.75" thickBot="1" x14ac:dyDescent="0.3">
      <c r="A237">
        <f t="shared" si="12"/>
        <v>1</v>
      </c>
      <c r="B237" s="116">
        <v>176</v>
      </c>
      <c r="C237" s="116" t="s">
        <v>1976</v>
      </c>
      <c r="D237" s="90" t="s">
        <v>136</v>
      </c>
      <c r="E237" s="65"/>
      <c r="F237" s="76" t="str">
        <f>IF(ISBLANK(E237),"Manjkajoč podatek","")</f>
        <v>Manjkajoč podatek</v>
      </c>
    </row>
    <row r="238" spans="1:6" ht="15.75" thickBot="1" x14ac:dyDescent="0.3">
      <c r="A238">
        <f t="shared" si="12"/>
        <v>1</v>
      </c>
      <c r="B238" s="116">
        <v>177</v>
      </c>
      <c r="C238" s="116" t="s">
        <v>1977</v>
      </c>
      <c r="D238" s="81" t="s">
        <v>139</v>
      </c>
      <c r="E238" s="64"/>
      <c r="F238" s="76" t="str">
        <f>IF(ISBLANK(E238),"Manjkajoč podatek","")</f>
        <v>Manjkajoč podatek</v>
      </c>
    </row>
    <row r="239" spans="1:6" ht="25.5" customHeight="1" thickBot="1" x14ac:dyDescent="0.3">
      <c r="A239">
        <f t="shared" si="12"/>
        <v>1</v>
      </c>
      <c r="B239" s="116">
        <v>178</v>
      </c>
      <c r="C239" s="116" t="s">
        <v>1978</v>
      </c>
      <c r="D239" s="81" t="s">
        <v>140</v>
      </c>
      <c r="E239" s="64"/>
      <c r="F239" s="76" t="str">
        <f>IF(ISBLANK(E239),"Manjkajoč podatek","")</f>
        <v>Manjkajoč podatek</v>
      </c>
    </row>
    <row r="240" spans="1:6" ht="15" customHeight="1" thickBot="1" x14ac:dyDescent="0.3">
      <c r="A240">
        <f t="shared" si="12"/>
        <v>0</v>
      </c>
      <c r="B240" s="116" t="s">
        <v>2008</v>
      </c>
      <c r="C240" s="116" t="s">
        <v>2008</v>
      </c>
      <c r="D240" s="101" t="s">
        <v>141</v>
      </c>
      <c r="E240" s="60"/>
      <c r="F240" s="76"/>
    </row>
    <row r="241" spans="1:6" ht="15.75" thickBot="1" x14ac:dyDescent="0.3">
      <c r="A241">
        <f t="shared" si="12"/>
        <v>1</v>
      </c>
      <c r="B241" s="116">
        <v>179</v>
      </c>
      <c r="C241" s="116" t="s">
        <v>1979</v>
      </c>
      <c r="D241" s="101" t="s">
        <v>476</v>
      </c>
      <c r="E241" s="54"/>
      <c r="F241" s="76" t="str">
        <f>IF(E239="NE","",IF(ISBLANK(E241),"Manjkajoč podatek",""))</f>
        <v>Manjkajoč podatek</v>
      </c>
    </row>
    <row r="242" spans="1:6" ht="15.75" thickBot="1" x14ac:dyDescent="0.3">
      <c r="A242">
        <f t="shared" si="12"/>
        <v>1</v>
      </c>
      <c r="B242" s="116">
        <v>180</v>
      </c>
      <c r="C242" s="116" t="s">
        <v>1980</v>
      </c>
      <c r="D242" s="101" t="s">
        <v>477</v>
      </c>
      <c r="E242" s="54"/>
      <c r="F242" s="76" t="str">
        <f>IF(E239="NE","",IF(ISBLANK(E242),"Manjkajoč podatek",""))</f>
        <v>Manjkajoč podatek</v>
      </c>
    </row>
    <row r="243" spans="1:6" ht="15.75" thickBot="1" x14ac:dyDescent="0.3">
      <c r="A243">
        <f t="shared" si="12"/>
        <v>1</v>
      </c>
      <c r="B243" s="116">
        <v>181</v>
      </c>
      <c r="C243" s="116" t="s">
        <v>1981</v>
      </c>
      <c r="D243" s="101" t="s">
        <v>478</v>
      </c>
      <c r="E243" s="54"/>
      <c r="F243" s="76" t="str">
        <f>IF(E239="NE","",IF(ISBLANK(E243),"Manjkajoč podatek",""))</f>
        <v>Manjkajoč podatek</v>
      </c>
    </row>
    <row r="244" spans="1:6" ht="24.75" thickBot="1" x14ac:dyDescent="0.3">
      <c r="A244">
        <f t="shared" si="12"/>
        <v>0</v>
      </c>
      <c r="B244" s="116" t="s">
        <v>2008</v>
      </c>
      <c r="C244" s="116" t="s">
        <v>2008</v>
      </c>
      <c r="D244" s="81" t="s">
        <v>142</v>
      </c>
      <c r="E244" s="60"/>
      <c r="F244" s="76"/>
    </row>
    <row r="245" spans="1:6" ht="15" customHeight="1" thickBot="1" x14ac:dyDescent="0.3">
      <c r="A245">
        <f t="shared" si="12"/>
        <v>1</v>
      </c>
      <c r="B245" s="116">
        <v>182</v>
      </c>
      <c r="C245" s="116" t="s">
        <v>1982</v>
      </c>
      <c r="D245" s="101" t="s">
        <v>476</v>
      </c>
      <c r="E245" s="54"/>
      <c r="F245" s="76" t="str">
        <f>IF(E239="NE","",IF(ISBLANK(E245),"Manjkajoč podatek",""))</f>
        <v>Manjkajoč podatek</v>
      </c>
    </row>
    <row r="246" spans="1:6" ht="15" customHeight="1" thickBot="1" x14ac:dyDescent="0.3">
      <c r="A246">
        <f t="shared" si="12"/>
        <v>1</v>
      </c>
      <c r="B246" s="116">
        <v>183</v>
      </c>
      <c r="C246" s="116" t="s">
        <v>1983</v>
      </c>
      <c r="D246" s="101" t="s">
        <v>477</v>
      </c>
      <c r="E246" s="54"/>
      <c r="F246" s="76" t="str">
        <f>IF(E239="NE","",IF(ISBLANK(E246),"Manjkajoč podatek",""))</f>
        <v>Manjkajoč podatek</v>
      </c>
    </row>
    <row r="247" spans="1:6" ht="15" customHeight="1" thickBot="1" x14ac:dyDescent="0.3">
      <c r="A247">
        <f t="shared" si="12"/>
        <v>1</v>
      </c>
      <c r="B247" s="116">
        <v>184</v>
      </c>
      <c r="C247" s="116" t="s">
        <v>1984</v>
      </c>
      <c r="D247" s="101" t="s">
        <v>478</v>
      </c>
      <c r="E247" s="54"/>
      <c r="F247" s="76" t="str">
        <f>IF(E239="NE","",IF(ISBLANK(E247),"Manjkajoč podatek",""))</f>
        <v>Manjkajoč podatek</v>
      </c>
    </row>
    <row r="248" spans="1:6" ht="24.75" thickBot="1" x14ac:dyDescent="0.3">
      <c r="A248">
        <f t="shared" si="12"/>
        <v>0</v>
      </c>
      <c r="B248" s="116" t="s">
        <v>2008</v>
      </c>
      <c r="C248" s="116" t="s">
        <v>2008</v>
      </c>
      <c r="D248" s="81" t="s">
        <v>143</v>
      </c>
      <c r="E248" s="60"/>
      <c r="F248" s="76"/>
    </row>
    <row r="249" spans="1:6" ht="15" customHeight="1" thickBot="1" x14ac:dyDescent="0.3">
      <c r="A249">
        <f t="shared" si="12"/>
        <v>1</v>
      </c>
      <c r="B249" s="116">
        <v>185</v>
      </c>
      <c r="C249" s="116" t="s">
        <v>1985</v>
      </c>
      <c r="D249" s="101" t="s">
        <v>476</v>
      </c>
      <c r="E249" s="54"/>
      <c r="F249" s="76" t="str">
        <f>IF(E239="NE","",IF(ISBLANK(E249),"Manjkajoč podatek",""))</f>
        <v>Manjkajoč podatek</v>
      </c>
    </row>
    <row r="250" spans="1:6" ht="15.75" thickBot="1" x14ac:dyDescent="0.3">
      <c r="A250">
        <f t="shared" si="12"/>
        <v>1</v>
      </c>
      <c r="B250" s="116">
        <v>186</v>
      </c>
      <c r="C250" s="116" t="s">
        <v>1986</v>
      </c>
      <c r="D250" s="101" t="s">
        <v>477</v>
      </c>
      <c r="E250" s="54"/>
      <c r="F250" s="76" t="str">
        <f>IF(E239="NE","",IF(ISBLANK(E250),"Manjkajoč podatek",""))</f>
        <v>Manjkajoč podatek</v>
      </c>
    </row>
    <row r="251" spans="1:6" ht="15.75" thickBot="1" x14ac:dyDescent="0.3">
      <c r="A251">
        <f t="shared" si="12"/>
        <v>1</v>
      </c>
      <c r="B251" s="116">
        <v>187</v>
      </c>
      <c r="C251" s="116" t="s">
        <v>1987</v>
      </c>
      <c r="D251" s="101" t="s">
        <v>478</v>
      </c>
      <c r="E251" s="54"/>
      <c r="F251" s="76" t="str">
        <f>IF(E239="NE","",IF(ISBLANK(E251),"Manjkajoč podatek",""))</f>
        <v>Manjkajoč podatek</v>
      </c>
    </row>
    <row r="252" spans="1:6" ht="24.75" thickBot="1" x14ac:dyDescent="0.3">
      <c r="A252">
        <f t="shared" si="12"/>
        <v>0</v>
      </c>
      <c r="B252" s="116" t="s">
        <v>2008</v>
      </c>
      <c r="C252" s="116" t="s">
        <v>2008</v>
      </c>
      <c r="D252" s="81" t="s">
        <v>479</v>
      </c>
      <c r="E252" s="60"/>
      <c r="F252" s="76"/>
    </row>
    <row r="253" spans="1:6" ht="15.75" thickBot="1" x14ac:dyDescent="0.3">
      <c r="A253">
        <f t="shared" si="12"/>
        <v>1</v>
      </c>
      <c r="B253" s="116">
        <v>188</v>
      </c>
      <c r="C253" s="116" t="s">
        <v>1988</v>
      </c>
      <c r="D253" s="101" t="s">
        <v>476</v>
      </c>
      <c r="E253" s="54"/>
      <c r="F253" s="76" t="str">
        <f>IF(E239="NE","",IF(ISBLANK(E253),"Manjkajoč podatek",""))</f>
        <v>Manjkajoč podatek</v>
      </c>
    </row>
    <row r="254" spans="1:6" ht="15" customHeight="1" thickBot="1" x14ac:dyDescent="0.3">
      <c r="A254">
        <f t="shared" si="12"/>
        <v>1</v>
      </c>
      <c r="B254" s="116">
        <v>189</v>
      </c>
      <c r="C254" s="116" t="s">
        <v>1989</v>
      </c>
      <c r="D254" s="101" t="s">
        <v>477</v>
      </c>
      <c r="E254" s="54"/>
      <c r="F254" s="76" t="str">
        <f>IF(E239="NE","",IF(ISBLANK(E254),"Manjkajoč podatek",""))</f>
        <v>Manjkajoč podatek</v>
      </c>
    </row>
    <row r="255" spans="1:6" ht="15" customHeight="1" thickBot="1" x14ac:dyDescent="0.3">
      <c r="A255">
        <f t="shared" si="12"/>
        <v>1</v>
      </c>
      <c r="B255" s="116">
        <v>190</v>
      </c>
      <c r="C255" s="116" t="s">
        <v>1990</v>
      </c>
      <c r="D255" s="101" t="s">
        <v>478</v>
      </c>
      <c r="E255" s="54"/>
      <c r="F255" s="76" t="str">
        <f>IF(E239="NE","",IF(ISBLANK(E255),"Manjkajoč podatek",""))</f>
        <v>Manjkajoč podatek</v>
      </c>
    </row>
    <row r="256" spans="1:6" ht="24.75" thickBot="1" x14ac:dyDescent="0.3">
      <c r="A256">
        <f t="shared" si="12"/>
        <v>0</v>
      </c>
      <c r="B256" s="116" t="s">
        <v>2008</v>
      </c>
      <c r="C256" s="116" t="s">
        <v>2008</v>
      </c>
      <c r="D256" s="81" t="s">
        <v>480</v>
      </c>
      <c r="E256" s="60"/>
      <c r="F256" s="76"/>
    </row>
    <row r="257" spans="1:6" ht="15.75" thickBot="1" x14ac:dyDescent="0.3">
      <c r="A257">
        <f t="shared" si="12"/>
        <v>1</v>
      </c>
      <c r="B257" s="116">
        <v>191</v>
      </c>
      <c r="C257" s="116" t="s">
        <v>1991</v>
      </c>
      <c r="D257" s="101" t="s">
        <v>476</v>
      </c>
      <c r="E257" s="54"/>
      <c r="F257" s="76" t="str">
        <f>IF(E239="NE","",IF(ISBLANK(E257),"Manjkajoč podatek",""))</f>
        <v>Manjkajoč podatek</v>
      </c>
    </row>
    <row r="258" spans="1:6" ht="15.75" thickBot="1" x14ac:dyDescent="0.3">
      <c r="A258">
        <f t="shared" si="12"/>
        <v>1</v>
      </c>
      <c r="B258" s="116">
        <v>192</v>
      </c>
      <c r="C258" s="116" t="s">
        <v>1992</v>
      </c>
      <c r="D258" s="101" t="s">
        <v>477</v>
      </c>
      <c r="E258" s="54"/>
      <c r="F258" s="76" t="str">
        <f>IF(E239="NE","",IF(ISBLANK(E258),"Manjkajoč podatek",""))</f>
        <v>Manjkajoč podatek</v>
      </c>
    </row>
    <row r="259" spans="1:6" ht="15.75" thickBot="1" x14ac:dyDescent="0.3">
      <c r="A259">
        <f t="shared" si="12"/>
        <v>1</v>
      </c>
      <c r="B259" s="116">
        <v>193</v>
      </c>
      <c r="C259" s="116" t="s">
        <v>1993</v>
      </c>
      <c r="D259" s="101" t="s">
        <v>478</v>
      </c>
      <c r="E259" s="54"/>
      <c r="F259" s="76" t="str">
        <f>IF(E239="NE","",IF(ISBLANK(E259),"Manjkajoč podatek",""))</f>
        <v>Manjkajoč podatek</v>
      </c>
    </row>
    <row r="260" spans="1:6" ht="24.75" thickBot="1" x14ac:dyDescent="0.3">
      <c r="A260">
        <f t="shared" si="12"/>
        <v>0</v>
      </c>
      <c r="B260" s="116" t="s">
        <v>2008</v>
      </c>
      <c r="C260" s="116" t="s">
        <v>2008</v>
      </c>
      <c r="D260" s="81" t="s">
        <v>144</v>
      </c>
      <c r="E260" s="60"/>
      <c r="F260" s="76"/>
    </row>
    <row r="261" spans="1:6" ht="15.75" thickBot="1" x14ac:dyDescent="0.3">
      <c r="A261">
        <f t="shared" si="12"/>
        <v>1</v>
      </c>
      <c r="B261" s="116">
        <v>194</v>
      </c>
      <c r="C261" s="116" t="s">
        <v>1994</v>
      </c>
      <c r="D261" s="101" t="s">
        <v>476</v>
      </c>
      <c r="E261" s="54"/>
      <c r="F261" s="76" t="str">
        <f>IF(E239="NE","",IF(ISBLANK(E261),"Manjkajoč podatek",""))</f>
        <v>Manjkajoč podatek</v>
      </c>
    </row>
    <row r="262" spans="1:6" ht="15.75" thickBot="1" x14ac:dyDescent="0.3">
      <c r="A262">
        <f t="shared" si="12"/>
        <v>1</v>
      </c>
      <c r="B262" s="116">
        <v>195</v>
      </c>
      <c r="C262" s="116" t="s">
        <v>1995</v>
      </c>
      <c r="D262" s="101" t="s">
        <v>477</v>
      </c>
      <c r="E262" s="54"/>
      <c r="F262" s="76" t="str">
        <f>IF(E239="NE","",IF(ISBLANK(E262),"Manjkajoč podatek",""))</f>
        <v>Manjkajoč podatek</v>
      </c>
    </row>
    <row r="263" spans="1:6" ht="15.75" thickBot="1" x14ac:dyDescent="0.3">
      <c r="A263">
        <f t="shared" si="12"/>
        <v>1</v>
      </c>
      <c r="B263" s="116">
        <v>196</v>
      </c>
      <c r="C263" s="116" t="s">
        <v>1996</v>
      </c>
      <c r="D263" s="101" t="s">
        <v>478</v>
      </c>
      <c r="E263" s="54"/>
      <c r="F263" s="76" t="str">
        <f>IF(E239="NE","",IF(ISBLANK(E263),"Manjkajoč podatek",""))</f>
        <v>Manjkajoč podatek</v>
      </c>
    </row>
    <row r="264" spans="1:6" ht="15.75" thickBot="1" x14ac:dyDescent="0.3">
      <c r="A264">
        <f t="shared" si="12"/>
        <v>0</v>
      </c>
      <c r="B264" s="116" t="s">
        <v>2008</v>
      </c>
      <c r="C264" s="116" t="s">
        <v>2008</v>
      </c>
      <c r="D264" s="81" t="s">
        <v>145</v>
      </c>
      <c r="E264" s="60"/>
      <c r="F264" s="76"/>
    </row>
    <row r="265" spans="1:6" ht="15.75" thickBot="1" x14ac:dyDescent="0.3">
      <c r="A265">
        <f t="shared" si="12"/>
        <v>1</v>
      </c>
      <c r="B265" s="116">
        <v>197</v>
      </c>
      <c r="C265" s="116" t="s">
        <v>1997</v>
      </c>
      <c r="D265" s="101" t="s">
        <v>476</v>
      </c>
      <c r="E265" s="54"/>
      <c r="F265" s="76" t="str">
        <f>IF(E239="NE","",IF(ISBLANK(E265),"Manjkajoč podatek",""))</f>
        <v>Manjkajoč podatek</v>
      </c>
    </row>
    <row r="266" spans="1:6" ht="15.75" thickBot="1" x14ac:dyDescent="0.3">
      <c r="A266">
        <f t="shared" ref="A266:A302" si="14">IF(B266&lt;&gt;"",1,0)</f>
        <v>1</v>
      </c>
      <c r="B266" s="116">
        <v>198</v>
      </c>
      <c r="C266" s="116" t="s">
        <v>1998</v>
      </c>
      <c r="D266" s="101" t="s">
        <v>477</v>
      </c>
      <c r="E266" s="54"/>
      <c r="F266" s="76" t="str">
        <f>IF(E239="NE","",IF(ISBLANK(E266),"Manjkajoč podatek",""))</f>
        <v>Manjkajoč podatek</v>
      </c>
    </row>
    <row r="267" spans="1:6" ht="15.75" thickBot="1" x14ac:dyDescent="0.3">
      <c r="A267">
        <f t="shared" si="14"/>
        <v>1</v>
      </c>
      <c r="B267" s="116">
        <v>199</v>
      </c>
      <c r="C267" s="116" t="s">
        <v>1999</v>
      </c>
      <c r="D267" s="101" t="s">
        <v>478</v>
      </c>
      <c r="E267" s="54"/>
      <c r="F267" s="76" t="str">
        <f>IF(E239="NE","",IF(ISBLANK(E267),"Manjkajoč podatek",""))</f>
        <v>Manjkajoč podatek</v>
      </c>
    </row>
    <row r="268" spans="1:6" ht="15.75" thickBot="1" x14ac:dyDescent="0.3">
      <c r="A268">
        <f t="shared" si="14"/>
        <v>1</v>
      </c>
      <c r="B268" s="116">
        <v>200</v>
      </c>
      <c r="C268" s="116" t="s">
        <v>2000</v>
      </c>
      <c r="D268" s="90" t="s">
        <v>146</v>
      </c>
      <c r="E268" s="55"/>
      <c r="F268" s="76" t="str">
        <f>IF(ISBLANK(E268),"Manjkajoč podatek","")</f>
        <v>Manjkajoč podatek</v>
      </c>
    </row>
    <row r="269" spans="1:6" ht="24.75" thickBot="1" x14ac:dyDescent="0.3">
      <c r="A269">
        <f t="shared" si="14"/>
        <v>0</v>
      </c>
      <c r="B269" s="116"/>
      <c r="C269" s="116" t="s">
        <v>2001</v>
      </c>
      <c r="D269" s="95" t="s">
        <v>2096</v>
      </c>
      <c r="E269" s="152"/>
      <c r="F269" s="76"/>
    </row>
    <row r="270" spans="1:6" ht="15.75" thickBot="1" x14ac:dyDescent="0.3">
      <c r="A270">
        <v>1</v>
      </c>
      <c r="B270" s="116">
        <v>201</v>
      </c>
      <c r="C270" s="116" t="s">
        <v>2105</v>
      </c>
      <c r="D270" s="90" t="s">
        <v>2106</v>
      </c>
      <c r="E270" s="153"/>
      <c r="F270" s="76" t="str">
        <f t="shared" ref="F270:F272" si="15">IF(ISBLANK(E270),"Manjkajoč podatek","")</f>
        <v>Manjkajoč podatek</v>
      </c>
    </row>
    <row r="271" spans="1:6" ht="15.75" thickBot="1" x14ac:dyDescent="0.3">
      <c r="A271">
        <v>1</v>
      </c>
      <c r="B271" s="116">
        <v>202</v>
      </c>
      <c r="C271" s="116" t="s">
        <v>2109</v>
      </c>
      <c r="D271" s="90" t="s">
        <v>2107</v>
      </c>
      <c r="E271" s="54"/>
      <c r="F271" s="76" t="str">
        <f t="shared" si="15"/>
        <v>Manjkajoč podatek</v>
      </c>
    </row>
    <row r="272" spans="1:6" ht="15.75" thickBot="1" x14ac:dyDescent="0.3">
      <c r="A272">
        <v>1</v>
      </c>
      <c r="B272" s="116">
        <v>203</v>
      </c>
      <c r="C272" s="116" t="s">
        <v>2110</v>
      </c>
      <c r="D272" s="90" t="s">
        <v>2108</v>
      </c>
      <c r="E272" s="54"/>
      <c r="F272" s="76" t="str">
        <f t="shared" si="15"/>
        <v>Manjkajoč podatek</v>
      </c>
    </row>
    <row r="273" spans="1:6" ht="15.75" thickBot="1" x14ac:dyDescent="0.3">
      <c r="A273">
        <f t="shared" si="14"/>
        <v>0</v>
      </c>
      <c r="B273" s="116" t="s">
        <v>2008</v>
      </c>
      <c r="C273" s="116" t="s">
        <v>2008</v>
      </c>
      <c r="D273" s="112" t="s">
        <v>147</v>
      </c>
      <c r="E273" s="50"/>
      <c r="F273" s="76"/>
    </row>
    <row r="274" spans="1:6" ht="24.75" thickBot="1" x14ac:dyDescent="0.3">
      <c r="A274">
        <f t="shared" si="14"/>
        <v>1</v>
      </c>
      <c r="B274" s="116">
        <v>204</v>
      </c>
      <c r="C274" s="116" t="s">
        <v>2002</v>
      </c>
      <c r="D274" s="81" t="s">
        <v>148</v>
      </c>
      <c r="E274" s="64"/>
      <c r="F274" s="76" t="str">
        <f>IF(ISBLANK(E274),"Manjkajoč podatek","")</f>
        <v>Manjkajoč podatek</v>
      </c>
    </row>
    <row r="275" spans="1:6" ht="36.75" thickBot="1" x14ac:dyDescent="0.3">
      <c r="A275">
        <f t="shared" si="14"/>
        <v>1</v>
      </c>
      <c r="B275" s="116">
        <v>205</v>
      </c>
      <c r="C275" s="116" t="s">
        <v>2003</v>
      </c>
      <c r="D275" s="81" t="s">
        <v>149</v>
      </c>
      <c r="E275" s="64"/>
      <c r="F275" s="76" t="str">
        <f>IF(ISBLANK(E275),"Manjkajoč podatek","")</f>
        <v>Manjkajoč podatek</v>
      </c>
    </row>
    <row r="276" spans="1:6" ht="15.75" thickBot="1" x14ac:dyDescent="0.3">
      <c r="A276">
        <f t="shared" si="14"/>
        <v>1</v>
      </c>
      <c r="B276" s="116">
        <v>206</v>
      </c>
      <c r="C276" s="116" t="s">
        <v>2004</v>
      </c>
      <c r="D276" s="81" t="s">
        <v>150</v>
      </c>
      <c r="E276" s="64"/>
      <c r="F276" s="76" t="str">
        <f>IF(ISBLANK(E276),"Manjkajoč podatek","")</f>
        <v>Manjkajoč podatek</v>
      </c>
    </row>
    <row r="277" spans="1:6" ht="15.75" thickBot="1" x14ac:dyDescent="0.3">
      <c r="A277">
        <f t="shared" si="14"/>
        <v>0</v>
      </c>
      <c r="B277" s="116" t="s">
        <v>2008</v>
      </c>
      <c r="C277" s="116" t="s">
        <v>2008</v>
      </c>
      <c r="D277" s="81" t="s">
        <v>151</v>
      </c>
      <c r="E277" s="60"/>
      <c r="F277" s="76"/>
    </row>
    <row r="278" spans="1:6" ht="15.75" thickBot="1" x14ac:dyDescent="0.3">
      <c r="A278">
        <f t="shared" si="14"/>
        <v>1</v>
      </c>
      <c r="B278" s="116">
        <v>207</v>
      </c>
      <c r="C278" s="116" t="s">
        <v>2005</v>
      </c>
      <c r="D278" s="101" t="s">
        <v>476</v>
      </c>
      <c r="E278" s="54"/>
      <c r="F278" s="76" t="str">
        <f>IF(ISBLANK(E278),"Manjkajoč podatek","")</f>
        <v>Manjkajoč podatek</v>
      </c>
    </row>
    <row r="279" spans="1:6" ht="15.75" thickBot="1" x14ac:dyDescent="0.3">
      <c r="A279">
        <f t="shared" si="14"/>
        <v>1</v>
      </c>
      <c r="B279" s="116">
        <v>208</v>
      </c>
      <c r="C279" s="116" t="s">
        <v>2006</v>
      </c>
      <c r="D279" s="101" t="s">
        <v>477</v>
      </c>
      <c r="E279" s="54"/>
      <c r="F279" s="76" t="str">
        <f>IF(ISBLANK(E279),"Manjkajoč podatek","")</f>
        <v>Manjkajoč podatek</v>
      </c>
    </row>
    <row r="280" spans="1:6" ht="15.75" thickBot="1" x14ac:dyDescent="0.3">
      <c r="A280">
        <f t="shared" si="14"/>
        <v>1</v>
      </c>
      <c r="B280" s="116">
        <v>209</v>
      </c>
      <c r="C280" s="116" t="s">
        <v>2007</v>
      </c>
      <c r="D280" s="101" t="s">
        <v>478</v>
      </c>
      <c r="E280" s="54"/>
      <c r="F280" s="76" t="str">
        <f>IF(ISBLANK(E280),"Manjkajoč podatek","")</f>
        <v>Manjkajoč podatek</v>
      </c>
    </row>
    <row r="281" spans="1:6" ht="15.75" thickBot="1" x14ac:dyDescent="0.3">
      <c r="A281">
        <f t="shared" si="14"/>
        <v>0</v>
      </c>
      <c r="B281" s="116" t="s">
        <v>2008</v>
      </c>
      <c r="C281" s="116" t="s">
        <v>2008</v>
      </c>
      <c r="D281" s="81" t="s">
        <v>152</v>
      </c>
      <c r="E281" s="60"/>
      <c r="F281" s="76"/>
    </row>
    <row r="282" spans="1:6" ht="15.75" thickBot="1" x14ac:dyDescent="0.3">
      <c r="A282">
        <f t="shared" si="14"/>
        <v>1</v>
      </c>
      <c r="B282" s="116">
        <v>210</v>
      </c>
      <c r="C282" s="116" t="s">
        <v>2017</v>
      </c>
      <c r="D282" s="101" t="s">
        <v>476</v>
      </c>
      <c r="E282" s="54"/>
      <c r="F282" s="76" t="str">
        <f>IF(ISBLANK(E282),"Manjkajoč podatek","")</f>
        <v>Manjkajoč podatek</v>
      </c>
    </row>
    <row r="283" spans="1:6" ht="15.75" thickBot="1" x14ac:dyDescent="0.3">
      <c r="A283">
        <f t="shared" si="14"/>
        <v>1</v>
      </c>
      <c r="B283" s="116">
        <v>211</v>
      </c>
      <c r="C283" s="116" t="s">
        <v>2018</v>
      </c>
      <c r="D283" s="101" t="s">
        <v>477</v>
      </c>
      <c r="E283" s="54"/>
      <c r="F283" s="76" t="str">
        <f>IF(ISBLANK(E283),"Manjkajoč podatek","")</f>
        <v>Manjkajoč podatek</v>
      </c>
    </row>
    <row r="284" spans="1:6" ht="15.75" thickBot="1" x14ac:dyDescent="0.3">
      <c r="A284">
        <f t="shared" si="14"/>
        <v>1</v>
      </c>
      <c r="B284" s="116">
        <v>212</v>
      </c>
      <c r="C284" s="116" t="s">
        <v>2019</v>
      </c>
      <c r="D284" s="101" t="s">
        <v>478</v>
      </c>
      <c r="E284" s="54"/>
      <c r="F284" s="76" t="str">
        <f>IF(ISBLANK(E284),"Manjkajoč podatek","")</f>
        <v>Manjkajoč podatek</v>
      </c>
    </row>
    <row r="285" spans="1:6" ht="18.75" thickBot="1" x14ac:dyDescent="0.3">
      <c r="A285">
        <f t="shared" si="14"/>
        <v>0</v>
      </c>
      <c r="B285" s="116" t="s">
        <v>2008</v>
      </c>
      <c r="C285" s="116" t="s">
        <v>2008</v>
      </c>
      <c r="D285" s="113" t="s">
        <v>153</v>
      </c>
      <c r="E285" s="73"/>
      <c r="F285" s="76"/>
    </row>
    <row r="286" spans="1:6" ht="15.75" thickBot="1" x14ac:dyDescent="0.3">
      <c r="A286">
        <f t="shared" si="14"/>
        <v>0</v>
      </c>
      <c r="B286" s="116" t="s">
        <v>2008</v>
      </c>
      <c r="C286" s="116" t="s">
        <v>2008</v>
      </c>
      <c r="D286" s="94" t="s">
        <v>154</v>
      </c>
      <c r="E286" s="50"/>
      <c r="F286" s="76"/>
    </row>
    <row r="287" spans="1:6" ht="15.75" thickBot="1" x14ac:dyDescent="0.3">
      <c r="A287">
        <f t="shared" si="14"/>
        <v>1</v>
      </c>
      <c r="B287" s="116">
        <v>213</v>
      </c>
      <c r="C287" s="116" t="s">
        <v>2020</v>
      </c>
      <c r="D287" s="81" t="s">
        <v>155</v>
      </c>
      <c r="E287" s="64"/>
      <c r="F287" s="76" t="str">
        <f t="shared" ref="F287:F293" si="16">IF(ISBLANK(E287),"Manjkajoč podatek","")</f>
        <v>Manjkajoč podatek</v>
      </c>
    </row>
    <row r="288" spans="1:6" ht="24.75" thickBot="1" x14ac:dyDescent="0.3">
      <c r="A288">
        <f t="shared" si="14"/>
        <v>1</v>
      </c>
      <c r="B288" s="116">
        <v>214</v>
      </c>
      <c r="C288" s="116" t="s">
        <v>2021</v>
      </c>
      <c r="D288" s="81" t="s">
        <v>156</v>
      </c>
      <c r="E288" s="64"/>
      <c r="F288" s="76" t="str">
        <f t="shared" si="16"/>
        <v>Manjkajoč podatek</v>
      </c>
    </row>
    <row r="289" spans="1:6" ht="24.75" thickBot="1" x14ac:dyDescent="0.3">
      <c r="A289">
        <f t="shared" si="14"/>
        <v>1</v>
      </c>
      <c r="B289" s="116">
        <v>215</v>
      </c>
      <c r="C289" s="116" t="s">
        <v>2022</v>
      </c>
      <c r="D289" s="81" t="s">
        <v>157</v>
      </c>
      <c r="E289" s="64"/>
      <c r="F289" s="76" t="str">
        <f t="shared" si="16"/>
        <v>Manjkajoč podatek</v>
      </c>
    </row>
    <row r="290" spans="1:6" ht="24.75" thickBot="1" x14ac:dyDescent="0.3">
      <c r="A290">
        <f t="shared" si="14"/>
        <v>1</v>
      </c>
      <c r="B290" s="116">
        <v>216</v>
      </c>
      <c r="C290" s="116" t="s">
        <v>2023</v>
      </c>
      <c r="D290" s="81" t="s">
        <v>158</v>
      </c>
      <c r="E290" s="64"/>
      <c r="F290" s="76" t="str">
        <f t="shared" si="16"/>
        <v>Manjkajoč podatek</v>
      </c>
    </row>
    <row r="291" spans="1:6" ht="15.75" thickBot="1" x14ac:dyDescent="0.3">
      <c r="A291">
        <f t="shared" si="14"/>
        <v>1</v>
      </c>
      <c r="B291" s="116">
        <v>217</v>
      </c>
      <c r="C291" s="116" t="s">
        <v>2024</v>
      </c>
      <c r="D291" s="90" t="s">
        <v>159</v>
      </c>
      <c r="E291" s="65"/>
      <c r="F291" s="76" t="str">
        <f t="shared" si="16"/>
        <v>Manjkajoč podatek</v>
      </c>
    </row>
    <row r="292" spans="1:6" ht="15.75" thickBot="1" x14ac:dyDescent="0.3">
      <c r="A292">
        <f t="shared" si="14"/>
        <v>1</v>
      </c>
      <c r="B292" s="116">
        <v>218</v>
      </c>
      <c r="C292" s="116" t="s">
        <v>2025</v>
      </c>
      <c r="D292" s="81" t="s">
        <v>160</v>
      </c>
      <c r="E292" s="64"/>
      <c r="F292" s="76" t="str">
        <f t="shared" si="16"/>
        <v>Manjkajoč podatek</v>
      </c>
    </row>
    <row r="293" spans="1:6" ht="15.75" thickBot="1" x14ac:dyDescent="0.3">
      <c r="A293">
        <f t="shared" si="14"/>
        <v>1</v>
      </c>
      <c r="B293" s="116">
        <v>219</v>
      </c>
      <c r="C293" s="91" t="s">
        <v>2026</v>
      </c>
      <c r="D293" s="95" t="s">
        <v>2097</v>
      </c>
      <c r="E293" s="64"/>
      <c r="F293" s="76" t="str">
        <f t="shared" si="16"/>
        <v>Manjkajoč podatek</v>
      </c>
    </row>
    <row r="294" spans="1:6" ht="15.75" thickBot="1" x14ac:dyDescent="0.3">
      <c r="A294">
        <f t="shared" si="14"/>
        <v>0</v>
      </c>
      <c r="B294" s="116" t="s">
        <v>2008</v>
      </c>
      <c r="C294" s="33"/>
      <c r="D294" s="48" t="s">
        <v>161</v>
      </c>
      <c r="E294" s="50"/>
      <c r="F294" s="76"/>
    </row>
    <row r="295" spans="1:6" ht="15.75" thickBot="1" x14ac:dyDescent="0.3">
      <c r="A295">
        <f t="shared" si="14"/>
        <v>1</v>
      </c>
      <c r="B295" s="116">
        <v>220</v>
      </c>
      <c r="C295" s="33" t="s">
        <v>2027</v>
      </c>
      <c r="D295" s="3" t="s">
        <v>162</v>
      </c>
      <c r="E295" s="64"/>
      <c r="F295" s="76" t="str">
        <f>IF(ISBLANK(E295),"Manjkajoč podatek","")</f>
        <v>Manjkajoč podatek</v>
      </c>
    </row>
    <row r="296" spans="1:6" ht="15.75" thickBot="1" x14ac:dyDescent="0.3">
      <c r="A296">
        <f t="shared" si="14"/>
        <v>1</v>
      </c>
      <c r="B296" s="116">
        <v>221</v>
      </c>
      <c r="C296" s="33" t="s">
        <v>2028</v>
      </c>
      <c r="D296" s="6" t="s">
        <v>2057</v>
      </c>
      <c r="E296" s="54"/>
      <c r="F296" s="76" t="str">
        <f>IF(E295="NE","",IF(ISBLANK(E296),"Manjkajoč podatek",""))</f>
        <v>Manjkajoč podatek</v>
      </c>
    </row>
    <row r="297" spans="1:6" ht="15.75" thickBot="1" x14ac:dyDescent="0.3">
      <c r="A297">
        <f t="shared" si="14"/>
        <v>1</v>
      </c>
      <c r="B297" s="116">
        <v>222</v>
      </c>
      <c r="C297" s="33" t="s">
        <v>2029</v>
      </c>
      <c r="D297" s="3" t="s">
        <v>163</v>
      </c>
      <c r="E297" s="64"/>
      <c r="F297" s="76" t="str">
        <f>IF(ISBLANK(E297),"Manjkajoč podatek","")</f>
        <v>Manjkajoč podatek</v>
      </c>
    </row>
    <row r="298" spans="1:6" ht="15.75" thickBot="1" x14ac:dyDescent="0.3">
      <c r="A298">
        <f t="shared" si="14"/>
        <v>1</v>
      </c>
      <c r="B298" s="116">
        <v>223</v>
      </c>
      <c r="C298" s="33" t="s">
        <v>2030</v>
      </c>
      <c r="D298" s="6" t="s">
        <v>164</v>
      </c>
      <c r="E298" s="54"/>
      <c r="F298" s="76" t="str">
        <f>IF(E297="NE","",IF(ISBLANK(E298),"Manjkajoč podatek",""))</f>
        <v>Manjkajoč podatek</v>
      </c>
    </row>
    <row r="299" spans="1:6" ht="24.75" thickBot="1" x14ac:dyDescent="0.3">
      <c r="A299">
        <f t="shared" si="14"/>
        <v>1</v>
      </c>
      <c r="B299" s="91">
        <v>224</v>
      </c>
      <c r="C299" s="33" t="s">
        <v>2031</v>
      </c>
      <c r="D299" s="3" t="s">
        <v>165</v>
      </c>
      <c r="E299" s="64"/>
      <c r="F299" s="76" t="str">
        <f>IF(ISBLANK(E299),"Manjkajoč podatek","")</f>
        <v>Manjkajoč podatek</v>
      </c>
    </row>
    <row r="300" spans="1:6" ht="15.75" thickBot="1" x14ac:dyDescent="0.3">
      <c r="A300">
        <f t="shared" si="14"/>
        <v>1</v>
      </c>
      <c r="B300" s="91">
        <v>225</v>
      </c>
      <c r="C300" s="33" t="s">
        <v>2032</v>
      </c>
      <c r="D300" s="6" t="s">
        <v>166</v>
      </c>
      <c r="E300" s="54"/>
      <c r="F300" s="76" t="str">
        <f>IF(E299="NE","",IF(ISBLANK(E300),"Manjkajoč podatek",""))</f>
        <v>Manjkajoč podatek</v>
      </c>
    </row>
    <row r="301" spans="1:6" ht="15.75" thickBot="1" x14ac:dyDescent="0.3">
      <c r="A301">
        <f t="shared" si="14"/>
        <v>0</v>
      </c>
      <c r="B301" s="116" t="s">
        <v>2008</v>
      </c>
      <c r="C301" s="33" t="s">
        <v>2008</v>
      </c>
      <c r="D301" s="49" t="s">
        <v>167</v>
      </c>
      <c r="E301" s="61"/>
      <c r="F301" s="76"/>
    </row>
    <row r="302" spans="1:6" ht="24.75" thickBot="1" x14ac:dyDescent="0.3">
      <c r="A302">
        <f t="shared" si="14"/>
        <v>1</v>
      </c>
      <c r="B302" s="91">
        <v>226</v>
      </c>
      <c r="C302" s="91" t="s">
        <v>2033</v>
      </c>
      <c r="D302" s="3" t="s">
        <v>168</v>
      </c>
      <c r="E302" s="64"/>
      <c r="F302" s="76" t="str">
        <f>IF(ISBLANK(E302),"Manjkajoč podatek","")</f>
        <v>Manjkajoč podatek</v>
      </c>
    </row>
    <row r="304" spans="1:6" x14ac:dyDescent="0.25">
      <c r="B304" s="28" t="s">
        <v>169</v>
      </c>
      <c r="C304" s="28"/>
    </row>
    <row r="305" spans="2:3" x14ac:dyDescent="0.25">
      <c r="B305" s="28" t="s">
        <v>170</v>
      </c>
      <c r="C305" s="28"/>
    </row>
    <row r="306" spans="2:3" x14ac:dyDescent="0.25">
      <c r="B306" s="28" t="s">
        <v>171</v>
      </c>
      <c r="C306" s="28"/>
    </row>
    <row r="307" spans="2:3" x14ac:dyDescent="0.25">
      <c r="B307" s="28" t="s">
        <v>2103</v>
      </c>
      <c r="C307" s="28"/>
    </row>
    <row r="308" spans="2:3" x14ac:dyDescent="0.25">
      <c r="B308" s="28" t="s">
        <v>2104</v>
      </c>
      <c r="C308" s="28"/>
    </row>
    <row r="309" spans="2:3" x14ac:dyDescent="0.25">
      <c r="B309" s="28" t="s">
        <v>2070</v>
      </c>
      <c r="C309" s="28"/>
    </row>
    <row r="310" spans="2:3" x14ac:dyDescent="0.25">
      <c r="B310" s="28" t="s">
        <v>2102</v>
      </c>
      <c r="C310" s="29"/>
    </row>
    <row r="311" spans="2:3" x14ac:dyDescent="0.25">
      <c r="B311" s="28" t="s">
        <v>2101</v>
      </c>
      <c r="C311" s="29"/>
    </row>
    <row r="312" spans="2:3" x14ac:dyDescent="0.25">
      <c r="B312" s="28" t="s">
        <v>2100</v>
      </c>
      <c r="C312" s="29"/>
    </row>
    <row r="313" spans="2:3" x14ac:dyDescent="0.25">
      <c r="B313" s="28" t="s">
        <v>2099</v>
      </c>
      <c r="C313" s="29"/>
    </row>
    <row r="314" spans="2:3" x14ac:dyDescent="0.25">
      <c r="B314" s="28" t="s">
        <v>2078</v>
      </c>
      <c r="C314" s="28"/>
    </row>
    <row r="315" spans="2:3" x14ac:dyDescent="0.25">
      <c r="B315" s="28" t="s">
        <v>2079</v>
      </c>
      <c r="C315" s="28"/>
    </row>
    <row r="316" spans="2:3" x14ac:dyDescent="0.25">
      <c r="B316" s="28" t="s">
        <v>2081</v>
      </c>
      <c r="C316" s="28"/>
    </row>
    <row r="317" spans="2:3" x14ac:dyDescent="0.25">
      <c r="B317" s="28" t="s">
        <v>2098</v>
      </c>
      <c r="C317" s="29"/>
    </row>
    <row r="318" spans="2:3" x14ac:dyDescent="0.25">
      <c r="B318" s="28" t="s">
        <v>2084</v>
      </c>
      <c r="C318" s="28"/>
    </row>
    <row r="319" spans="2:3" x14ac:dyDescent="0.25">
      <c r="B319" s="28" t="s">
        <v>2087</v>
      </c>
      <c r="C319" s="28"/>
    </row>
    <row r="320" spans="2:3" x14ac:dyDescent="0.25">
      <c r="B320" s="28" t="s">
        <v>2089</v>
      </c>
      <c r="C320" s="28"/>
    </row>
    <row r="321" spans="2:3" x14ac:dyDescent="0.25">
      <c r="B321" s="28" t="s">
        <v>2090</v>
      </c>
      <c r="C321" s="28"/>
    </row>
    <row r="322" spans="2:3" x14ac:dyDescent="0.25">
      <c r="B322" s="28" t="s">
        <v>2092</v>
      </c>
      <c r="C322" s="28"/>
    </row>
    <row r="323" spans="2:3" x14ac:dyDescent="0.25">
      <c r="B323" s="28" t="s">
        <v>2093</v>
      </c>
      <c r="C323" s="28"/>
    </row>
    <row r="324" spans="2:3" x14ac:dyDescent="0.25">
      <c r="B324" s="28" t="s">
        <v>2094</v>
      </c>
      <c r="C324" s="28"/>
    </row>
  </sheetData>
  <sheetProtection algorithmName="SHA-512" hashValue="CBNmHBo5G0bBYbb4ttn5ayHhNd1PaimfRVCf3p9/YwgBvMPop8UG0Pw3xhZdKlhonymyjTfPJb1eCDhQaUSNBQ==" saltValue="t+3486RkB86gMIO5Ta7z0w==" spinCount="100000" sheet="1" objects="1" scenarios="1"/>
  <conditionalFormatting sqref="A194:A302 A22:A151">
    <cfRule type="colorScale" priority="18">
      <colorScale>
        <cfvo type="min"/>
        <cfvo type="percentile" val="50"/>
        <cfvo type="max"/>
        <color rgb="FFF8696B"/>
        <color rgb="FFFFEB84"/>
        <color rgb="FF63BE7B"/>
      </colorScale>
    </cfRule>
  </conditionalFormatting>
  <conditionalFormatting sqref="A152:A193">
    <cfRule type="colorScale" priority="19">
      <colorScale>
        <cfvo type="min"/>
        <cfvo type="percentile" val="50"/>
        <cfvo type="max"/>
        <color rgb="FFF8696B"/>
        <color rgb="FFFFEB84"/>
        <color rgb="FF63BE7B"/>
      </colorScale>
    </cfRule>
  </conditionalFormatting>
  <conditionalFormatting sqref="E56:E62 E67:E74">
    <cfRule type="expression" dxfId="25" priority="13">
      <formula>$E$53="NE"</formula>
    </cfRule>
  </conditionalFormatting>
  <conditionalFormatting sqref="E67:E73">
    <cfRule type="expression" dxfId="24" priority="12">
      <formula>AND(F67="",E67="")</formula>
    </cfRule>
  </conditionalFormatting>
  <conditionalFormatting sqref="E78:E90">
    <cfRule type="expression" dxfId="23" priority="11">
      <formula>$E$77="NE"</formula>
    </cfRule>
  </conditionalFormatting>
  <conditionalFormatting sqref="E92">
    <cfRule type="expression" dxfId="22" priority="10">
      <formula>$E$91="NE"</formula>
    </cfRule>
  </conditionalFormatting>
  <conditionalFormatting sqref="E119:E130">
    <cfRule type="expression" dxfId="21" priority="9">
      <formula>$E$118="NE"</formula>
    </cfRule>
  </conditionalFormatting>
  <conditionalFormatting sqref="E148">
    <cfRule type="expression" dxfId="20" priority="8">
      <formula>$E$147="NE"</formula>
    </cfRule>
  </conditionalFormatting>
  <conditionalFormatting sqref="E154:E157">
    <cfRule type="expression" dxfId="19" priority="7">
      <formula>$E$153="0"</formula>
    </cfRule>
  </conditionalFormatting>
  <conditionalFormatting sqref="E214">
    <cfRule type="expression" dxfId="18" priority="6">
      <formula>$E$213="NE"</formula>
    </cfRule>
  </conditionalFormatting>
  <conditionalFormatting sqref="E240:E267">
    <cfRule type="expression" dxfId="17" priority="5">
      <formula>$E$239="NE"</formula>
    </cfRule>
  </conditionalFormatting>
  <conditionalFormatting sqref="E298">
    <cfRule type="expression" dxfId="16" priority="4">
      <formula>$E$297="NE"</formula>
    </cfRule>
  </conditionalFormatting>
  <conditionalFormatting sqref="E296">
    <cfRule type="expression" dxfId="15" priority="3">
      <formula>$E$295="NE"</formula>
    </cfRule>
  </conditionalFormatting>
  <conditionalFormatting sqref="E216">
    <cfRule type="expression" dxfId="14" priority="2">
      <formula>$E$215="NE"</formula>
    </cfRule>
  </conditionalFormatting>
  <conditionalFormatting sqref="E219">
    <cfRule type="expression" dxfId="13" priority="1">
      <formula>$E$218="NE"</formula>
    </cfRule>
  </conditionalFormatting>
  <dataValidations count="1">
    <dataValidation type="textLength" operator="equal" allowBlank="1" showInputMessage="1" showErrorMessage="1" error="Obvezen vnos 10 mestne matične številke_x000a_" sqref="E29" xr:uid="{93363650-392C-41A4-876B-A0D885212396}">
      <formula1>10</formula1>
    </dataValidation>
  </dataValidations>
  <hyperlinks>
    <hyperlink ref="D40" location="_ftn1" display="_ftn1" xr:uid="{35567DC5-ECA9-4B69-AED1-D12A2320F565}"/>
    <hyperlink ref="D53" location="_ftn2" display="_ftn2" xr:uid="{70150EA0-5892-4160-B23E-A49754C8D2C6}"/>
    <hyperlink ref="D74" location="_6__Kot_okoljsko_trajnostna_dejavnost_se_šteje_dejavnost__ki_izpolnjujejo_merila_iz_3._člena_Uredbe_za_vzpostavitev_okvira_za_spodbujanje_trajnostnih_naložb__EU_2020_852_." display="V kolikor je podjetje zavezanec za poročanje v skladu s členom 70c ZGD-1, koliko je v preteklem letu znašal delež naložb v osnovna sredstva pri proizvodih ali storitvah, povezanih z okoljsko trajnostnimi gospodarskimi dejavnostmi[6]? (v %)" xr:uid="{FFC2C60F-BE26-4C5B-90A3-7E5F98480618}"/>
    <hyperlink ref="D78" location="_7__Emisije_obsega_1_so_emisije_toplogrednih_plinov__TGP___ki_nastanejo_iz_virov__ki_so_pod_nadzorom_ali_v_lasti_organizacije__npr._emisije__povezane_z_zgorevanjem_goriva_v_kotlih__pečeh__vozilih_…___organizacija_pa_lahko_s_svojim_delovanjem_neposredno_v" display="Če DA, koliko so znašale emisije TGP obsega 1 v t CO2 ekv. (podatki za leta n-1, n-2 in n-3)?[7]" xr:uid="{4BB062E8-3912-4775-9190-A259F8967C99}"/>
    <hyperlink ref="D82" location="_8__Emisije_obsega_2_so_emisije_toplogrednih_plinov__TGP__povezane_z_nakupom_električne_energije__pare__toplote_ali_hlajenja_organizacije._Emisije_TGP_obsega_2_fizično_ne_nastanejo_na_lokaciji_proizvodnje_energije__se_pa_upoštevajo_v_popisu_toplogrednih" display="Če DA, koliko so znašale emisije TGP obsega 2 v t CO2 ekv. (podatki za leta n-1, n-2 in n-3)?[8]" xr:uid="{1F7271C4-AB67-43F6-8FDF-84F721E0E2E9}"/>
    <hyperlink ref="D86" location="_9__Emisije_obsega_3_so_emisije_toplogrednih_plinov__TGP__iz_prodajnih_in_dobavnih_verig_organizacije._Nastanejo_posredno_iz_porabe_sredstev__ki_jih_organizacija_potrebuje_za_izvajanje_svoje_dejavnosti._Emisije_TGP_obsega_3_vključujejo_vse_emisije__ki_ni" display="Če DA, koliko so znašale emisije TGP obsega 3 v t CO2 ekv.(podatki za leta n-1, n-2 in n-3)?[9]" xr:uid="{93233FD2-6402-4B6C-B8FD-B875592A7D7F}"/>
    <hyperlink ref="D93" location="_10__Seznam_upravljavcev_naprav_z_dovoljenji_za_izpuščanje_toplogrednih_plinov__zadnja_sprememba_12.2.2022__Seznam_upravljavcev_naprav_z_dovoljenji_za_izpuščanje_toplogrednih_plinov.xlsx__gov.si" display="Ali je vaše podjetje upravljavec naprave z dovoljenjem za izpuščanje toplogrednih plinov? [10]" xr:uid="{0FFBD58B-BC60-4AE1-9D70-853AB44E36A9}"/>
    <hyperlink ref="D96" location="_ftn9" display="_ftn9" xr:uid="{D4FE013C-9CF2-4707-99C1-7D9A4F27EB28}"/>
    <hyperlink ref="D97" location="_ftn10" display="_ftn10" xr:uid="{E22067D2-46EE-47E3-AC20-564B251DD639}"/>
    <hyperlink ref="D133" location="_ftn11" display="_ftn11" xr:uid="{31CBFC77-937E-4B07-94E1-9F2CCF2AFEC7}"/>
    <hyperlink ref="D151" location="_ftn13" display="_ftn13" xr:uid="{ADC53060-A0E6-4150-AA93-1262D0E4F7E6}"/>
    <hyperlink ref="D196" location="_ftn14" display="_ftn14" xr:uid="{5ADD4D90-3EFE-4581-A25D-DBF439F2C6D5}"/>
    <hyperlink ref="D212" location="_ftn15" display="_ftn15" xr:uid="{5D3759A9-3325-4D93-997F-743676D26FAA}"/>
    <hyperlink ref="D213" location="_ftn16" display="_ftn16" xr:uid="{239137BC-B226-4842-A2EC-5643F7C7526A}"/>
    <hyperlink ref="D215" location="_ftn17" display="_ftn17" xr:uid="{7744EB0C-C5D0-4146-8AAA-82D9F64440AD}"/>
    <hyperlink ref="D269" location="_ftn18" display="_ftn18" xr:uid="{D1DB7D2D-1EEC-47B1-AA2D-33100AC40711}"/>
    <hyperlink ref="D293" location="_ftn19" display="_ftn19" xr:uid="{909CDE43-7C64-49AA-86C3-9B4E9950432B}"/>
    <hyperlink ref="B304" location="_ftnref1" display="_ftnref1" xr:uid="{74042EE2-BE11-4C40-B5BB-90C9E9DB9FE8}"/>
    <hyperlink ref="B305" location="_ftnref2" display="_ftnref2" xr:uid="{C40741BF-41FA-469C-B78E-7A054D2CEA2F}"/>
    <hyperlink ref="B306" location="Vprašalnik!D55" display="[3] Kot okoljsko trajnostni prihodki se štejejo prihodki iz opravljanja dejavnosti podjetja, ki izpolnjujejo merila iz 3. člena Uredbe za vzpostavitev okvira za spodbujanje trajnostnih naložb (EU 2020/852)." xr:uid="{8A4ACC59-4298-42CD-A6E8-0515D2A30B19}"/>
    <hyperlink ref="B309" location="_ftnref4" display="_ftnref4" xr:uid="{BD979EA4-B8CD-4B2B-9798-6EA1A9C627C2}"/>
    <hyperlink ref="B314" location="_ftnref9" display="_ftnref9" xr:uid="{A31A79E4-4DAD-4A2F-AF72-549594F2E7C0}"/>
    <hyperlink ref="B315" location="_ftnref10" display="_ftnref10" xr:uid="{9C0E256D-314A-4F02-8EDF-131FF15FE2D6}"/>
    <hyperlink ref="B316" location="_ftnref11" display="_ftnref11" xr:uid="{AEC420F3-D6C3-4C81-A850-F54B7D84F5D2}"/>
    <hyperlink ref="B318" location="_ftnref13" display="_ftnref13" xr:uid="{75237687-AFD0-4344-B96D-CD148E008AA6}"/>
    <hyperlink ref="B319" location="_ftnref14" display="_ftnref14" xr:uid="{7DD932A7-A588-4A73-A30F-B33D1F3B5F5B}"/>
    <hyperlink ref="B320" location="_ftnref15" display="_ftnref15" xr:uid="{5178746C-13C6-4F23-B281-7AF3A2D1B94B}"/>
    <hyperlink ref="B321" location="_ftnref16" display="_ftnref16" xr:uid="{2E3A3C73-7DE8-40FC-A4F2-FEA940F98C70}"/>
    <hyperlink ref="B322" location="_ftnref17" display="_ftnref17" xr:uid="{5D18852A-CE92-4A8E-AF7F-3C307B9FD249}"/>
    <hyperlink ref="B323" location="_ftnref18" display="_ftnref18" xr:uid="{E88CAF6B-8298-47B8-97C9-BA2F19C69ABD}"/>
    <hyperlink ref="B324" location="_ftnref19" display="_ftnref19" xr:uid="{CD314411-FEDC-46C9-8AE9-BA1B0A9AC009}"/>
    <hyperlink ref="D56" location="Vprašalnik!_ftn3" display="V kolikor je podjetje zavezanec za poročanje v skladu s členom 70c ZGD-1, koliko je v preteklem letu znašal delež okoljsko trajnostnih prihodkov[3] v vseh prihodkih podjetja? (%)." xr:uid="{6D23CF98-7986-4D88-B9E5-6E2B3D00A5FB}"/>
    <hyperlink ref="D58" location="_4__Omogočitvena_dejavnost_pomeni_izvajanje_dejavnosti__ki_neposredno_omogoča_drugim_dejavnostim__da_znatno_prispevajo_k_okoljskim_ciljem." display="b)     Od tega delež prihodkov iz omogočitvenih dejavnosti[4], s področja cilja blaženje podnebnih sprememb (%)" xr:uid="{A55C43BB-1021-469D-B121-B9A5B493A067}"/>
    <hyperlink ref="D59" location="_5__Prehodna_dejavnost_pomeni_izvajanje_dejavnosti__ki_je_ključna_za_prehod_v_brezogljično_družbo_in_za_katero_še_ne_obstajajo_ekonomsko_izvedljive_nizkoogljične_alternative." display="c)      Od tega delež prihodkov iz prehodnih dejavnost[5], s področja cilja blaženje podnebnih sprememb (%)" xr:uid="{02D8C6FB-2491-4550-932F-0D5EA1458197}"/>
    <hyperlink ref="D147" location="_14__Zavarovana_območja_so_naravni_parki__naravni_rezervati_in_naravni_spomeniki._Naravni_parki__zakon_jih_imenuje_širša_zavarovana_območja__so_narodni__regijski_in_krajinski_parki._Seznam_zavarovanih_območij__Naravni_parki__naravni_rezervati_in_naravni" display="Ali se dejavnost podjetja izvaja na ali v bližini zavarovanih območij,[14] za katero je potrebna pridobitev naravovarstvenega soglasja?" xr:uid="{55E1848F-753A-4333-AFD7-6B7C6E0F5C04}"/>
    <hyperlink ref="B317" location="Vprašalnik!D146" display="[14] Zavarovana območja so naravni parki, naravni rezervati in naravni spomeniki. Naravni parki (zakon jih imenuje širša zavarovana območja) so narodni, regijski in krajinski parki. Seznam zavarovanih območij: Naravni parki, naravni rezervati in naravni spomeniki | GOV.SI. Več informacij je objavljenih na spletnem naslovu https://zrsvn-varstvonarave.si/informacije-za-uporabnike/pogosta-vprasanja-in-odgovori/." xr:uid="{27B1E01C-6BA4-4092-8F26-5DD09048C123}"/>
    <hyperlink ref="B313" location="Vprašalnik!D92" display="[10] Seznam upravljavcev naprav z dovoljenji za izpuščanje toplogrednih plinov (zadnja sprememba 12.2.2022) Seznam upravljavcev naprav z dovoljenji za izpuščanje toplogrednih plinov.xlsx (gov.si)" xr:uid="{097492E5-9753-40DC-9A71-A455BB093C22}"/>
    <hyperlink ref="B312" location="Vprašalnik!D85" display="[9] Emisije obsega 3 so emisije toplogrednih plinov (TGP) iz prodajnih in dobavnih verig organizacije. Nastanejo posredno iz porabe sredstev, ki jih organizacija potrebuje za izvajanje svoje dejavnosti. Emisije TGP obsega 3 vključujejo vse emisije, ki niso vključene v izračun obsegov 1 in 2. Več informacij je dostopnih na ghg-protocol-revised.pdf (ghgprotocol.org) in Corporate-Value-Chain-Accounting-Reporing-Standard_041613_2.pdf (ghgprotocol.org)" xr:uid="{9C2A1907-6365-45DB-8825-95D07DB399E7}"/>
    <hyperlink ref="B311" location="Vprašalnik!D81" display="[8] Emisije obsega 2 so emisije toplogrednih plinov (TGP) povezane z nakupom električne energije, pare, toplote ali hlajenja organizacije. Emisije TGP obsega 2 fizično ne nastanejo na lokaciji proizvodnje energije, se pa upoštevajo v popisu toplogrednih plinov organizacije, ker so posledica porabe energije zaradi delovanja organizacije, organizacija pa lahko s svojim delovanjem posredno vpliva na njihovo zmanjšanje. Več informacij je dostopnih na ghg-protocol-revised.pdf (ghgprotocol.org) in https://ghgprotocol.org/sites/default/files/standards/Scope 2 Guidance_Final_Sept26.pdf." xr:uid="{C191F71B-410F-461A-8799-9D13CB2988EF}"/>
    <hyperlink ref="B310" location="Vprašalnik!D77" display="[7] Emisije obsega 1 so emisije toplogrednih plinov (TGP), ki nastanejo iz virov, ki so pod nadzorom ali v lasti organizacije (npr. emisije, povezane z zgorevanjem goriva v kotlih, pečeh, vozilih …), organizacija pa lahko s svojim delovanjem neposredno vpliva na njihovo zmanjševanje. Več informacij je dostopnih na ghg-protocol-revised.pdf (ghgprotocol.org). " xr:uid="{889B91BD-CA4F-44E5-B32C-B2296B18C332}"/>
    <hyperlink ref="B307" location="Vprašalnik!D57" display="[4] Omogočitvena dejavnost pomeni izvajanje dejavnosti, ki neposredno omogoča drugim dejavnostim, da znatno prispevajo k okoljskim ciljem." xr:uid="{938D2DE7-EB8C-4935-B3DE-588503FFCC45}"/>
    <hyperlink ref="B308" location="Vprašalnik!D58" display="[5] Prehodna dejavnost pomeni izvajanje dejavnosti, ki je ključna za prehod v brezogljično družbo in za katero še ne obstajajo ekonomsko izvedljive nizkoogljične alternative" xr:uid="{2D440D61-77C3-4AC4-99D7-20B3F329ED9B}"/>
  </hyperlinks>
  <pageMargins left="0.70866141732283472" right="0.70866141732283472" top="0.74803149606299213" bottom="0.74803149606299213" header="0.31496062992125984" footer="0.31496062992125984"/>
  <pageSetup paperSize="9" scale="75" orientation="landscape" r:id="rId1"/>
  <headerFooter>
    <oddHeader>&amp;L&amp;"Calibri"&amp;10&amp;K317100Interno - Internal&amp;1#_x000D_&amp;"Calibri"&amp;11&amp;K000000ZAUPNO – IZKLJUČNO ZA INTERNO UPORABO S STRANI ČLANIC ZBS!</oddHeader>
  </headerFooter>
  <ignoredErrors>
    <ignoredError sqref="F32 F92 F148 F215 F296 F298 F219" formula="1"/>
  </ignoredErrors>
  <extLst>
    <ext xmlns:x14="http://schemas.microsoft.com/office/spreadsheetml/2009/9/main" uri="{CCE6A557-97BC-4b89-ADB6-D9C93CAAB3DF}">
      <x14:dataValidations xmlns:xm="http://schemas.microsoft.com/office/excel/2006/main" count="20">
        <x14:dataValidation type="list" allowBlank="1" showInputMessage="1" showErrorMessage="1" xr:uid="{698D69D3-639D-42FD-AD4C-73D276227E82}">
          <x14:formula1>
            <xm:f>'Šifrant držav'!$A$1:$A$252</xm:f>
          </x14:formula1>
          <xm:sqref>E28</xm:sqref>
        </x14:dataValidation>
        <x14:dataValidation type="list" allowBlank="1" showInputMessage="1" showErrorMessage="1" xr:uid="{EE660FAF-5684-43ED-9A39-FC4EE4AFF183}">
          <x14:formula1>
            <xm:f>Vprašanja!$C$2:$C$3</xm:f>
          </x14:formula1>
          <xm:sqref>E35 E44 E46 E53 E77 E93 E231:E233 E96 E108 E115 E131:E133 E138:E139 E145 E147 E149 E194 E197:E200 E204:E209 E211:E213 E215 E218 E221 E228:E229 E238:E239 E274:E276 E287:E290 E292:E293 E295 E297 E299 E302 E49:E51 E154 E160 E166 E172 E178 E184 E190 E90:E91 E105:E106 E117:E118</xm:sqref>
        </x14:dataValidation>
        <x14:dataValidation type="list" allowBlank="1" showInputMessage="1" xr:uid="{FBECFC73-2D6F-4F3A-A08B-FFDCB9EECC64}">
          <x14:formula1>
            <xm:f>Vprašanja!$C$5:$C$16</xm:f>
          </x14:formula1>
          <xm:sqref>E36</xm:sqref>
        </x14:dataValidation>
        <x14:dataValidation type="list" allowBlank="1" showInputMessage="1" showErrorMessage="1" xr:uid="{6AC9E36D-D319-4AFC-B3A0-7F95D003E705}">
          <x14:formula1>
            <xm:f>Vprašanja!$C$18:$C$21</xm:f>
          </x14:formula1>
          <xm:sqref>E40</xm:sqref>
        </x14:dataValidation>
        <x14:dataValidation type="list" allowBlank="1" showInputMessage="1" showErrorMessage="1" xr:uid="{3A0F0EA0-FF94-4756-B83C-63F30386D607}">
          <x14:formula1>
            <xm:f>Vprašanja!$C$23:$C$26</xm:f>
          </x14:formula1>
          <xm:sqref>E43</xm:sqref>
        </x14:dataValidation>
        <x14:dataValidation type="list" allowBlank="1" showInputMessage="1" xr:uid="{D8A8CC9D-1F0E-4334-BC3A-389466EFDB94}">
          <x14:formula1>
            <xm:f>Vprašanja!$C$28:$C$35</xm:f>
          </x14:formula1>
          <xm:sqref>E47</xm:sqref>
        </x14:dataValidation>
        <x14:dataValidation type="list" allowBlank="1" showInputMessage="1" showErrorMessage="1" xr:uid="{D279A0BE-184B-49AC-B26E-8C21DBC90DFD}">
          <x14:formula1>
            <xm:f>Vprašanja!$C$37:$C$39</xm:f>
          </x14:formula1>
          <xm:sqref>E54 E63:E66</xm:sqref>
        </x14:dataValidation>
        <x14:dataValidation type="list" allowBlank="1" showInputMessage="1" xr:uid="{4C9BB86A-8DF8-4A71-9443-8A14C7603C5F}">
          <x14:formula1>
            <xm:f>Vprašanja!$C$41:$C$42</xm:f>
          </x14:formula1>
          <xm:sqref>E79:E81</xm:sqref>
        </x14:dataValidation>
        <x14:dataValidation type="list" allowBlank="1" showInputMessage="1" xr:uid="{C0A0E8FC-4987-4854-849B-274198E35F04}">
          <x14:formula1>
            <xm:f>Vprašanja!$C$43:$C$44</xm:f>
          </x14:formula1>
          <xm:sqref>E83:E85</xm:sqref>
        </x14:dataValidation>
        <x14:dataValidation type="list" allowBlank="1" showInputMessage="1" xr:uid="{18D22BEF-AB34-42EA-BD6D-FF37664572B0}">
          <x14:formula1>
            <xm:f>Vprašanja!$C$45:$C$46</xm:f>
          </x14:formula1>
          <xm:sqref>E87:E89</xm:sqref>
        </x14:dataValidation>
        <x14:dataValidation type="list" allowBlank="1" showInputMessage="1" showErrorMessage="1" xr:uid="{3B36A0C0-3A4D-452F-B9E2-F6385F382BAB}">
          <x14:formula1>
            <xm:f>Vprašanja!$C$48:$C$52</xm:f>
          </x14:formula1>
          <xm:sqref>E92</xm:sqref>
        </x14:dataValidation>
        <x14:dataValidation type="list" allowBlank="1" showInputMessage="1" showErrorMessage="1" xr:uid="{E278E500-0ED2-4F38-89F1-5070DE494648}">
          <x14:formula1>
            <xm:f>Vprašanja!$C$54:$C$56</xm:f>
          </x14:formula1>
          <xm:sqref>E94</xm:sqref>
        </x14:dataValidation>
        <x14:dataValidation type="list" allowBlank="1" showInputMessage="1" showErrorMessage="1" xr:uid="{5FFA01B7-01E9-4DA3-BE87-6B1DC1667F99}">
          <x14:formula1>
            <xm:f>Vprašanja!$C$58:$C$60</xm:f>
          </x14:formula1>
          <xm:sqref>E107</xm:sqref>
        </x14:dataValidation>
        <x14:dataValidation type="list" allowBlank="1" showInputMessage="1" showErrorMessage="1" xr:uid="{CC78E06A-5F1B-4D6E-BC3D-0817DDEDC846}">
          <x14:formula1>
            <xm:f>Vprašanja!$C$62:$C$65</xm:f>
          </x14:formula1>
          <xm:sqref>E114</xm:sqref>
        </x14:dataValidation>
        <x14:dataValidation type="list" allowBlank="1" showInputMessage="1" showErrorMessage="1" xr:uid="{21FDC47A-523D-484E-9140-A630E07C0C65}">
          <x14:formula1>
            <xm:f>Vprašanja!$C$67:$C$69</xm:f>
          </x14:formula1>
          <xm:sqref>E141:E142</xm:sqref>
        </x14:dataValidation>
        <x14:dataValidation type="list" allowBlank="1" showInputMessage="1" showErrorMessage="1" xr:uid="{7024CE65-4FE3-47A5-9042-043FB8D1F4AC}">
          <x14:formula1>
            <xm:f>Vprašanja!$C$71:$C$75</xm:f>
          </x14:formula1>
          <xm:sqref>E219</xm:sqref>
        </x14:dataValidation>
        <x14:dataValidation type="list" allowBlank="1" showInputMessage="1" showErrorMessage="1" xr:uid="{E909639D-52C7-4BD5-BA18-5A5781535E11}">
          <x14:formula1>
            <xm:f>Vprašanja!$C$77:$C$79</xm:f>
          </x14:formula1>
          <xm:sqref>E237</xm:sqref>
        </x14:dataValidation>
        <x14:dataValidation type="list" allowBlank="1" showInputMessage="1" showErrorMessage="1" xr:uid="{6519546A-0595-4DE8-9C8F-69082D839F31}">
          <x14:formula1>
            <xm:f>Vprašanja!$C$81:$C$84</xm:f>
          </x14:formula1>
          <xm:sqref>E291</xm:sqref>
        </x14:dataValidation>
        <x14:dataValidation type="list" allowBlank="1" showInputMessage="1" showErrorMessage="1" xr:uid="{25946CBB-7F0F-4747-B4F4-06B42DA2EEB1}">
          <x14:formula1>
            <xm:f>Šifrant_dejavnosti!$A$2:$A$652</xm:f>
          </x14:formula1>
          <xm:sqref>E34</xm:sqref>
        </x14:dataValidation>
        <x14:dataValidation type="list" allowBlank="1" showInputMessage="1" showErrorMessage="1" xr:uid="{6EB92821-EC1E-4DA0-ABDE-FF282070E436}">
          <x14:formula1>
            <xm:f>Vprašanja!$C$87:$C$91</xm:f>
          </x14:formula1>
          <xm:sqref>E17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5A64F-0BCC-4EAB-9AB8-C1EE6275253A}">
  <sheetPr codeName="Sheet5"/>
  <dimension ref="A1:J324"/>
  <sheetViews>
    <sheetView topLeftCell="B1" zoomScaleNormal="100" workbookViewId="0">
      <selection activeCell="E252" sqref="E252"/>
    </sheetView>
  </sheetViews>
  <sheetFormatPr defaultRowHeight="15" x14ac:dyDescent="0.25"/>
  <cols>
    <col min="1" max="1" width="10" hidden="1" customWidth="1"/>
    <col min="2" max="2" width="10.85546875" style="27" customWidth="1"/>
    <col min="3" max="3" width="10.85546875" style="27" hidden="1" customWidth="1"/>
    <col min="4" max="4" width="94.85546875" style="1" customWidth="1"/>
    <col min="5" max="5" width="28.28515625" style="53" customWidth="1"/>
    <col min="6" max="6" width="18.140625" bestFit="1" customWidth="1"/>
  </cols>
  <sheetData>
    <row r="1" spans="2:5" ht="20.25" x14ac:dyDescent="0.25">
      <c r="D1" s="9" t="s">
        <v>2123</v>
      </c>
    </row>
    <row r="2" spans="2:5" x14ac:dyDescent="0.25">
      <c r="C2" s="149" t="s">
        <v>2061</v>
      </c>
      <c r="E2" s="154">
        <v>44994</v>
      </c>
    </row>
    <row r="3" spans="2:5" x14ac:dyDescent="0.25">
      <c r="C3" s="149" t="s">
        <v>2112</v>
      </c>
      <c r="D3" s="148"/>
      <c r="E3" s="154" t="s">
        <v>2060</v>
      </c>
    </row>
    <row r="4" spans="2:5" ht="15.75" thickBot="1" x14ac:dyDescent="0.3">
      <c r="C4" s="149" t="s">
        <v>2113</v>
      </c>
      <c r="D4" s="148"/>
      <c r="E4" s="154" t="s">
        <v>2367</v>
      </c>
    </row>
    <row r="5" spans="2:5" ht="33.75" thickBot="1" x14ac:dyDescent="0.3">
      <c r="B5" s="124"/>
      <c r="C5" s="124"/>
      <c r="D5" s="119" t="s">
        <v>2124</v>
      </c>
      <c r="E5" s="129" t="s">
        <v>2125</v>
      </c>
    </row>
    <row r="6" spans="2:5" ht="15.75" thickBot="1" x14ac:dyDescent="0.3">
      <c r="B6" s="92" t="s">
        <v>2126</v>
      </c>
      <c r="C6" s="92"/>
      <c r="D6" s="120"/>
      <c r="E6" s="133"/>
    </row>
    <row r="7" spans="2:5" ht="15.75" thickBot="1" x14ac:dyDescent="0.3">
      <c r="B7" s="92" t="s">
        <v>2127</v>
      </c>
      <c r="C7" s="92"/>
      <c r="D7" s="120"/>
      <c r="E7" s="133"/>
    </row>
    <row r="8" spans="2:5" ht="15.75" thickBot="1" x14ac:dyDescent="0.3">
      <c r="B8" s="92" t="s">
        <v>2128</v>
      </c>
      <c r="C8" s="121"/>
      <c r="D8" s="122"/>
      <c r="E8" s="134"/>
    </row>
    <row r="9" spans="2:5" ht="15.75" thickBot="1" x14ac:dyDescent="0.3">
      <c r="B9" s="92" t="s">
        <v>2129</v>
      </c>
      <c r="C9" s="121"/>
      <c r="D9" s="122"/>
      <c r="E9" s="133"/>
    </row>
    <row r="10" spans="2:5" ht="15.75" thickBot="1" x14ac:dyDescent="0.3">
      <c r="B10" s="92" t="s">
        <v>2130</v>
      </c>
      <c r="C10" s="117"/>
      <c r="D10" s="123"/>
      <c r="E10" s="134"/>
    </row>
    <row r="11" spans="2:5" ht="15.75" thickBot="1" x14ac:dyDescent="0.3">
      <c r="B11" s="92" t="s">
        <v>2131</v>
      </c>
      <c r="C11" s="121"/>
      <c r="D11" s="122"/>
      <c r="E11" s="133"/>
    </row>
    <row r="12" spans="2:5" ht="15.75" thickBot="1" x14ac:dyDescent="0.3">
      <c r="B12" s="92" t="s">
        <v>2132</v>
      </c>
      <c r="C12" s="118"/>
      <c r="D12" s="135"/>
      <c r="E12" s="134"/>
    </row>
    <row r="13" spans="2:5" ht="15.75" thickBot="1" x14ac:dyDescent="0.3">
      <c r="B13" s="92" t="s">
        <v>2133</v>
      </c>
      <c r="C13" s="118"/>
      <c r="D13" s="135"/>
      <c r="E13" s="133"/>
    </row>
    <row r="14" spans="2:5" ht="15.75" thickBot="1" x14ac:dyDescent="0.3">
      <c r="B14" s="92" t="s">
        <v>2134</v>
      </c>
      <c r="C14" s="118"/>
      <c r="D14" s="135"/>
      <c r="E14" s="134"/>
    </row>
    <row r="15" spans="2:5" ht="15.75" thickBot="1" x14ac:dyDescent="0.3">
      <c r="B15" s="92" t="s">
        <v>2135</v>
      </c>
      <c r="C15" s="118"/>
      <c r="D15" s="135"/>
      <c r="E15" s="133"/>
    </row>
    <row r="16" spans="2:5" ht="15.75" thickBot="1" x14ac:dyDescent="0.3">
      <c r="B16" s="144"/>
      <c r="D16" s="145"/>
      <c r="E16" s="146"/>
    </row>
    <row r="17" spans="1:8" ht="15.75" thickBot="1" x14ac:dyDescent="0.3">
      <c r="B17" t="s">
        <v>2067</v>
      </c>
      <c r="C17" s="150" t="s">
        <v>2059</v>
      </c>
      <c r="D17" s="147" t="s">
        <v>2136</v>
      </c>
      <c r="E17" s="151"/>
      <c r="F17" s="76" t="str">
        <f>IF(ISBLANK(E17),"Missing value","")</f>
        <v>Missing value</v>
      </c>
    </row>
    <row r="18" spans="1:8" x14ac:dyDescent="0.25">
      <c r="B18" s="144"/>
      <c r="D18" s="145"/>
      <c r="E18" s="146"/>
    </row>
    <row r="19" spans="1:8" ht="15.75" thickBot="1" x14ac:dyDescent="0.3">
      <c r="D19" s="10"/>
    </row>
    <row r="20" spans="1:8" ht="16.149999999999999" customHeight="1" thickBot="1" x14ac:dyDescent="0.3">
      <c r="A20" s="78"/>
      <c r="B20" s="79"/>
      <c r="C20" s="79"/>
      <c r="D20" s="52" t="s">
        <v>2137</v>
      </c>
      <c r="E20" s="82" t="s">
        <v>2138</v>
      </c>
      <c r="F20" s="128" t="s">
        <v>448</v>
      </c>
    </row>
    <row r="21" spans="1:8" ht="15" customHeight="1" thickBot="1" x14ac:dyDescent="0.3">
      <c r="A21" s="78" t="s">
        <v>1799</v>
      </c>
      <c r="B21" s="31" t="s">
        <v>2052</v>
      </c>
      <c r="C21" s="31" t="s">
        <v>1800</v>
      </c>
      <c r="D21" s="47" t="s">
        <v>2139</v>
      </c>
      <c r="E21" s="50"/>
    </row>
    <row r="22" spans="1:8" ht="15" customHeight="1" thickBot="1" x14ac:dyDescent="0.3">
      <c r="A22">
        <f t="shared" ref="A22:A85" si="0">IF(B22&lt;&gt;"",1,0)</f>
        <v>1</v>
      </c>
      <c r="B22" s="32">
        <v>1</v>
      </c>
      <c r="C22" s="32" t="s">
        <v>1801</v>
      </c>
      <c r="D22" s="8" t="s">
        <v>2140</v>
      </c>
      <c r="E22" s="54"/>
      <c r="F22" s="76" t="str">
        <f>IF(ISBLANK(E22),"Missing value","")</f>
        <v>Missing value</v>
      </c>
      <c r="H22" s="80"/>
    </row>
    <row r="23" spans="1:8" ht="15" customHeight="1" thickBot="1" x14ac:dyDescent="0.3">
      <c r="A23">
        <f t="shared" si="0"/>
        <v>0</v>
      </c>
      <c r="B23" s="32" t="s">
        <v>2008</v>
      </c>
      <c r="C23" s="32"/>
      <c r="D23" s="3" t="s">
        <v>2141</v>
      </c>
      <c r="E23" s="70"/>
      <c r="F23" s="76"/>
    </row>
    <row r="24" spans="1:8" ht="15" customHeight="1" thickBot="1" x14ac:dyDescent="0.3">
      <c r="A24">
        <f t="shared" si="0"/>
        <v>1</v>
      </c>
      <c r="B24" s="32">
        <v>2</v>
      </c>
      <c r="C24" s="32" t="s">
        <v>1802</v>
      </c>
      <c r="D24" s="35" t="s">
        <v>2142</v>
      </c>
      <c r="E24" s="54"/>
      <c r="F24" s="76" t="str">
        <f t="shared" ref="F24:F37" si="1">IF(ISBLANK(E24),"Missing value","")</f>
        <v>Missing value</v>
      </c>
    </row>
    <row r="25" spans="1:8" ht="15" customHeight="1" thickBot="1" x14ac:dyDescent="0.3">
      <c r="A25">
        <f t="shared" si="0"/>
        <v>1</v>
      </c>
      <c r="B25" s="32">
        <v>3</v>
      </c>
      <c r="C25" s="32" t="s">
        <v>1803</v>
      </c>
      <c r="D25" s="35" t="s">
        <v>2143</v>
      </c>
      <c r="E25" s="54"/>
      <c r="F25" s="76" t="str">
        <f t="shared" si="1"/>
        <v>Missing value</v>
      </c>
    </row>
    <row r="26" spans="1:8" ht="15" customHeight="1" thickBot="1" x14ac:dyDescent="0.3">
      <c r="A26">
        <f t="shared" si="0"/>
        <v>1</v>
      </c>
      <c r="B26" s="32">
        <v>4</v>
      </c>
      <c r="C26" s="32" t="s">
        <v>1804</v>
      </c>
      <c r="D26" s="35" t="s">
        <v>2144</v>
      </c>
      <c r="E26" s="54"/>
      <c r="F26" s="76" t="str">
        <f t="shared" si="1"/>
        <v>Missing value</v>
      </c>
    </row>
    <row r="27" spans="1:8" ht="15" customHeight="1" thickBot="1" x14ac:dyDescent="0.3">
      <c r="A27">
        <f t="shared" si="0"/>
        <v>1</v>
      </c>
      <c r="B27" s="32">
        <v>5</v>
      </c>
      <c r="C27" s="32" t="s">
        <v>1805</v>
      </c>
      <c r="D27" s="35" t="s">
        <v>2145</v>
      </c>
      <c r="E27" s="54"/>
      <c r="F27" s="76" t="str">
        <f t="shared" si="1"/>
        <v>Missing value</v>
      </c>
    </row>
    <row r="28" spans="1:8" ht="15" customHeight="1" thickBot="1" x14ac:dyDescent="0.3">
      <c r="A28">
        <f t="shared" si="0"/>
        <v>1</v>
      </c>
      <c r="B28" s="32">
        <v>6</v>
      </c>
      <c r="C28" s="32" t="s">
        <v>1806</v>
      </c>
      <c r="D28" s="35" t="s">
        <v>2146</v>
      </c>
      <c r="E28" s="54"/>
      <c r="F28" s="76" t="str">
        <f t="shared" si="1"/>
        <v>Missing value</v>
      </c>
    </row>
    <row r="29" spans="1:8" ht="15" customHeight="1" thickBot="1" x14ac:dyDescent="0.3">
      <c r="A29">
        <f t="shared" si="0"/>
        <v>1</v>
      </c>
      <c r="B29" s="32">
        <v>7</v>
      </c>
      <c r="C29" s="32" t="s">
        <v>1807</v>
      </c>
      <c r="D29" s="3" t="s">
        <v>2147</v>
      </c>
      <c r="E29" s="54"/>
      <c r="F29" s="76" t="str">
        <f>IF(ISBLANK(E30),"Missing value","")</f>
        <v>Missing value</v>
      </c>
    </row>
    <row r="30" spans="1:8" ht="15.75" thickBot="1" x14ac:dyDescent="0.3">
      <c r="A30">
        <f t="shared" si="0"/>
        <v>1</v>
      </c>
      <c r="B30" s="32">
        <v>8</v>
      </c>
      <c r="C30" s="32" t="s">
        <v>1808</v>
      </c>
      <c r="D30" s="8" t="s">
        <v>2148</v>
      </c>
      <c r="E30" s="54"/>
      <c r="F30" s="76" t="str">
        <f>IF(ISBLANK(#REF!),"Missing value","")</f>
        <v/>
      </c>
    </row>
    <row r="31" spans="1:8" ht="15" customHeight="1" thickBot="1" x14ac:dyDescent="0.3">
      <c r="A31">
        <f t="shared" si="0"/>
        <v>1</v>
      </c>
      <c r="B31" s="32">
        <v>9</v>
      </c>
      <c r="C31" s="32" t="s">
        <v>1809</v>
      </c>
      <c r="D31" s="8" t="s">
        <v>2149</v>
      </c>
      <c r="E31" s="75"/>
      <c r="F31" s="76" t="str">
        <f t="shared" si="1"/>
        <v>Missing value</v>
      </c>
    </row>
    <row r="32" spans="1:8" ht="15" customHeight="1" thickBot="1" x14ac:dyDescent="0.3">
      <c r="A32">
        <f t="shared" si="0"/>
        <v>1</v>
      </c>
      <c r="B32" s="32">
        <v>10</v>
      </c>
      <c r="C32" s="32" t="s">
        <v>1810</v>
      </c>
      <c r="D32" s="3" t="s">
        <v>2150</v>
      </c>
      <c r="E32" s="54"/>
      <c r="F32" s="76" t="str">
        <f t="shared" si="1"/>
        <v>Missing value</v>
      </c>
    </row>
    <row r="33" spans="1:6" ht="15" customHeight="1" thickBot="1" x14ac:dyDescent="0.3">
      <c r="A33">
        <f t="shared" si="0"/>
        <v>1</v>
      </c>
      <c r="B33" s="32">
        <v>11</v>
      </c>
      <c r="C33" s="32" t="s">
        <v>1811</v>
      </c>
      <c r="D33" s="3" t="s">
        <v>2151</v>
      </c>
      <c r="E33" s="54"/>
      <c r="F33" s="76" t="str">
        <f t="shared" si="1"/>
        <v>Missing value</v>
      </c>
    </row>
    <row r="34" spans="1:6" ht="15" customHeight="1" thickBot="1" x14ac:dyDescent="0.3">
      <c r="A34">
        <f t="shared" si="0"/>
        <v>1</v>
      </c>
      <c r="B34" s="32">
        <v>12</v>
      </c>
      <c r="C34" s="32" t="s">
        <v>1812</v>
      </c>
      <c r="D34" s="8" t="s">
        <v>2414</v>
      </c>
      <c r="E34" s="54"/>
      <c r="F34" s="76" t="str">
        <f t="shared" si="1"/>
        <v>Missing value</v>
      </c>
    </row>
    <row r="35" spans="1:6" ht="15" customHeight="1" thickBot="1" x14ac:dyDescent="0.3">
      <c r="A35">
        <f t="shared" si="0"/>
        <v>1</v>
      </c>
      <c r="B35" s="32">
        <v>13</v>
      </c>
      <c r="C35" s="32" t="s">
        <v>1813</v>
      </c>
      <c r="D35" s="8" t="s">
        <v>2152</v>
      </c>
      <c r="E35" s="64"/>
      <c r="F35" s="76" t="str">
        <f t="shared" si="1"/>
        <v>Missing value</v>
      </c>
    </row>
    <row r="36" spans="1:6" ht="15" customHeight="1" thickBot="1" x14ac:dyDescent="0.3">
      <c r="A36">
        <f t="shared" si="0"/>
        <v>1</v>
      </c>
      <c r="B36" s="32">
        <v>14</v>
      </c>
      <c r="C36" s="32" t="s">
        <v>1814</v>
      </c>
      <c r="D36" s="14" t="s">
        <v>2153</v>
      </c>
      <c r="E36" s="65"/>
      <c r="F36" s="76" t="str">
        <f>IF(E35="NO","",IF(ISBLANK(E36),"Missing value",""))</f>
        <v>Missing value</v>
      </c>
    </row>
    <row r="37" spans="1:6" ht="15" customHeight="1" thickBot="1" x14ac:dyDescent="0.3">
      <c r="A37">
        <f t="shared" si="0"/>
        <v>1</v>
      </c>
      <c r="B37" s="32">
        <v>15</v>
      </c>
      <c r="C37" s="32" t="s">
        <v>1815</v>
      </c>
      <c r="D37" s="8" t="s">
        <v>2154</v>
      </c>
      <c r="E37" s="54"/>
      <c r="F37" s="76" t="str">
        <f t="shared" si="1"/>
        <v>Missing value</v>
      </c>
    </row>
    <row r="38" spans="1:6" ht="15" customHeight="1" thickBot="1" x14ac:dyDescent="0.3">
      <c r="B38" s="32"/>
      <c r="C38" s="32"/>
      <c r="D38" s="3"/>
      <c r="E38" s="54"/>
      <c r="F38" s="76"/>
    </row>
    <row r="39" spans="1:6" ht="15" customHeight="1" thickBot="1" x14ac:dyDescent="0.3">
      <c r="A39">
        <f t="shared" si="0"/>
        <v>0</v>
      </c>
      <c r="B39" s="32" t="s">
        <v>2008</v>
      </c>
      <c r="C39" s="32"/>
      <c r="D39" s="51" t="s">
        <v>2155</v>
      </c>
      <c r="E39" s="50"/>
      <c r="F39" s="76"/>
    </row>
    <row r="40" spans="1:6" ht="24.75" thickBot="1" x14ac:dyDescent="0.3">
      <c r="A40">
        <f t="shared" si="0"/>
        <v>1</v>
      </c>
      <c r="B40" s="32">
        <v>16</v>
      </c>
      <c r="C40" s="32" t="s">
        <v>1816</v>
      </c>
      <c r="D40" s="37" t="s">
        <v>2156</v>
      </c>
      <c r="E40" s="64"/>
      <c r="F40" s="76" t="str">
        <f t="shared" ref="F40:F46" si="2">IF(ISBLANK(E40),"Missing value","")</f>
        <v>Missing value</v>
      </c>
    </row>
    <row r="41" spans="1:6" ht="15.75" thickBot="1" x14ac:dyDescent="0.3">
      <c r="A41">
        <f t="shared" si="0"/>
        <v>1</v>
      </c>
      <c r="B41" s="32">
        <v>17</v>
      </c>
      <c r="C41" s="32" t="s">
        <v>1817</v>
      </c>
      <c r="D41" s="3" t="s">
        <v>2157</v>
      </c>
      <c r="E41" s="54"/>
      <c r="F41" s="76" t="str">
        <f t="shared" si="2"/>
        <v>Missing value</v>
      </c>
    </row>
    <row r="42" spans="1:6" ht="15" customHeight="1" thickBot="1" x14ac:dyDescent="0.3">
      <c r="A42">
        <f t="shared" si="0"/>
        <v>1</v>
      </c>
      <c r="B42" s="32">
        <v>18</v>
      </c>
      <c r="C42" s="32" t="s">
        <v>1818</v>
      </c>
      <c r="D42" s="2" t="s">
        <v>2158</v>
      </c>
      <c r="E42" s="55"/>
      <c r="F42" s="76" t="str">
        <f t="shared" si="2"/>
        <v>Missing value</v>
      </c>
    </row>
    <row r="43" spans="1:6" ht="15" customHeight="1" thickBot="1" x14ac:dyDescent="0.3">
      <c r="A43">
        <f t="shared" si="0"/>
        <v>1</v>
      </c>
      <c r="B43" s="32">
        <v>19</v>
      </c>
      <c r="C43" s="32" t="s">
        <v>1819</v>
      </c>
      <c r="D43" s="8" t="s">
        <v>2159</v>
      </c>
      <c r="E43" s="64"/>
      <c r="F43" s="76" t="str">
        <f t="shared" si="2"/>
        <v>Missing value</v>
      </c>
    </row>
    <row r="44" spans="1:6" ht="15" customHeight="1" thickBot="1" x14ac:dyDescent="0.3">
      <c r="A44">
        <f t="shared" si="0"/>
        <v>1</v>
      </c>
      <c r="B44" s="32">
        <v>20</v>
      </c>
      <c r="C44" s="32" t="s">
        <v>1820</v>
      </c>
      <c r="D44" s="3" t="s">
        <v>2160</v>
      </c>
      <c r="E44" s="64"/>
      <c r="F44" s="76" t="str">
        <f t="shared" si="2"/>
        <v>Missing value</v>
      </c>
    </row>
    <row r="45" spans="1:6" ht="24.75" thickBot="1" x14ac:dyDescent="0.3">
      <c r="A45">
        <f t="shared" si="0"/>
        <v>1</v>
      </c>
      <c r="B45" s="32">
        <v>21</v>
      </c>
      <c r="C45" s="32" t="s">
        <v>1821</v>
      </c>
      <c r="D45" s="6" t="s">
        <v>2161</v>
      </c>
      <c r="E45" s="54"/>
      <c r="F45" s="76" t="str">
        <f>IF(E44="NO","",IF(ISBLANK(E45),"Missing value",""))</f>
        <v>Missing value</v>
      </c>
    </row>
    <row r="46" spans="1:6" ht="15.75" thickBot="1" x14ac:dyDescent="0.3">
      <c r="A46">
        <f t="shared" si="0"/>
        <v>1</v>
      </c>
      <c r="B46" s="32">
        <v>22</v>
      </c>
      <c r="C46" s="32" t="s">
        <v>1822</v>
      </c>
      <c r="D46" s="3" t="s">
        <v>2162</v>
      </c>
      <c r="E46" s="64"/>
      <c r="F46" s="76" t="str">
        <f t="shared" si="2"/>
        <v>Missing value</v>
      </c>
    </row>
    <row r="47" spans="1:6" ht="22.15" customHeight="1" thickBot="1" x14ac:dyDescent="0.3">
      <c r="A47">
        <f t="shared" si="0"/>
        <v>1</v>
      </c>
      <c r="B47" s="32">
        <v>23</v>
      </c>
      <c r="C47" s="32" t="s">
        <v>1823</v>
      </c>
      <c r="D47" s="14" t="s">
        <v>2163</v>
      </c>
      <c r="E47" s="65"/>
      <c r="F47" s="76" t="str">
        <f>IF(E46="NO","",IF(ISBLANK(E47),"Missing value",""))</f>
        <v>Missing value</v>
      </c>
    </row>
    <row r="48" spans="1:6" ht="15.75" thickBot="1" x14ac:dyDescent="0.3">
      <c r="A48">
        <f t="shared" si="0"/>
        <v>0</v>
      </c>
      <c r="B48" s="34" t="s">
        <v>2008</v>
      </c>
      <c r="C48" s="34"/>
      <c r="D48" s="30" t="s">
        <v>2164</v>
      </c>
      <c r="E48" s="63"/>
      <c r="F48" s="76"/>
    </row>
    <row r="49" spans="1:10" ht="15.75" thickBot="1" x14ac:dyDescent="0.3">
      <c r="A49">
        <f t="shared" si="0"/>
        <v>1</v>
      </c>
      <c r="B49" s="32">
        <v>24</v>
      </c>
      <c r="C49" s="32" t="s">
        <v>1824</v>
      </c>
      <c r="D49" s="24" t="s">
        <v>2165</v>
      </c>
      <c r="E49" s="65"/>
      <c r="F49" s="76" t="str">
        <f t="shared" ref="F49:F51" si="3">IF(ISBLANK(E49),"Missing value","")</f>
        <v>Missing value</v>
      </c>
    </row>
    <row r="50" spans="1:10" ht="15.75" thickBot="1" x14ac:dyDescent="0.3">
      <c r="A50">
        <f t="shared" si="0"/>
        <v>1</v>
      </c>
      <c r="B50" s="32">
        <v>25</v>
      </c>
      <c r="C50" s="32" t="s">
        <v>1825</v>
      </c>
      <c r="D50" s="24" t="s">
        <v>2166</v>
      </c>
      <c r="E50" s="64"/>
      <c r="F50" s="76" t="str">
        <f t="shared" si="3"/>
        <v>Missing value</v>
      </c>
    </row>
    <row r="51" spans="1:10" ht="15" customHeight="1" thickBot="1" x14ac:dyDescent="0.3">
      <c r="A51">
        <f t="shared" si="0"/>
        <v>1</v>
      </c>
      <c r="B51" s="34">
        <v>26</v>
      </c>
      <c r="C51" s="34" t="s">
        <v>1826</v>
      </c>
      <c r="D51" s="85" t="s">
        <v>2167</v>
      </c>
      <c r="E51" s="64"/>
      <c r="F51" s="76" t="str">
        <f t="shared" si="3"/>
        <v>Missing value</v>
      </c>
    </row>
    <row r="52" spans="1:10" ht="15.75" thickBot="1" x14ac:dyDescent="0.3">
      <c r="A52">
        <f t="shared" si="0"/>
        <v>0</v>
      </c>
      <c r="B52" s="87" t="s">
        <v>2008</v>
      </c>
      <c r="C52" s="155"/>
      <c r="D52" s="48" t="s">
        <v>2168</v>
      </c>
      <c r="E52" s="88"/>
      <c r="F52" s="76"/>
    </row>
    <row r="53" spans="1:10" ht="24.75" thickBot="1" x14ac:dyDescent="0.3">
      <c r="A53">
        <f t="shared" si="0"/>
        <v>1</v>
      </c>
      <c r="B53" s="32">
        <v>27</v>
      </c>
      <c r="C53" s="92" t="s">
        <v>1827</v>
      </c>
      <c r="D53" s="37" t="s">
        <v>2169</v>
      </c>
      <c r="E53" s="64"/>
      <c r="F53" s="76" t="str">
        <f t="shared" ref="F53:F74" si="4">IF(ISBLANK(E53),"Missing value","")</f>
        <v>Missing value</v>
      </c>
    </row>
    <row r="54" spans="1:10" ht="24.75" thickBot="1" x14ac:dyDescent="0.3">
      <c r="A54">
        <f t="shared" si="0"/>
        <v>1</v>
      </c>
      <c r="B54" s="32">
        <v>28</v>
      </c>
      <c r="C54" s="92" t="s">
        <v>1828</v>
      </c>
      <c r="D54" s="2" t="s">
        <v>2170</v>
      </c>
      <c r="E54" s="64"/>
      <c r="F54" s="76" t="str">
        <f t="shared" si="4"/>
        <v>Missing value</v>
      </c>
    </row>
    <row r="55" spans="1:10" ht="15" customHeight="1" thickBot="1" x14ac:dyDescent="0.3">
      <c r="A55">
        <f t="shared" si="0"/>
        <v>1</v>
      </c>
      <c r="B55" s="32">
        <v>29</v>
      </c>
      <c r="C55" s="92" t="s">
        <v>1829</v>
      </c>
      <c r="D55" s="14" t="s">
        <v>2171</v>
      </c>
      <c r="E55" s="55"/>
      <c r="F55" s="76" t="str">
        <f>IF(E54="NO","",IF(ISBLANK(E55),"Missing value",""))</f>
        <v>Missing value</v>
      </c>
    </row>
    <row r="56" spans="1:10" ht="36.75" thickBot="1" x14ac:dyDescent="0.3">
      <c r="A56">
        <f t="shared" si="0"/>
        <v>1</v>
      </c>
      <c r="B56" s="32">
        <v>30</v>
      </c>
      <c r="C56" s="92" t="s">
        <v>1830</v>
      </c>
      <c r="D56" s="37" t="s">
        <v>2172</v>
      </c>
      <c r="E56" s="122"/>
      <c r="F56" s="76" t="str">
        <f t="shared" si="4"/>
        <v>Missing value</v>
      </c>
    </row>
    <row r="57" spans="1:10" ht="24.75" thickBot="1" x14ac:dyDescent="0.3">
      <c r="A57">
        <f t="shared" si="0"/>
        <v>1</v>
      </c>
      <c r="B57" s="91">
        <v>31</v>
      </c>
      <c r="C57" s="92" t="s">
        <v>1831</v>
      </c>
      <c r="D57" s="125" t="s">
        <v>2173</v>
      </c>
      <c r="E57" s="120"/>
      <c r="F57" s="76" t="str">
        <f t="shared" si="4"/>
        <v>Missing value</v>
      </c>
    </row>
    <row r="58" spans="1:10" s="40" customFormat="1" ht="24.75" thickBot="1" x14ac:dyDescent="0.3">
      <c r="A58">
        <f t="shared" si="0"/>
        <v>1</v>
      </c>
      <c r="B58" s="92">
        <v>32</v>
      </c>
      <c r="C58" s="159" t="s">
        <v>1832</v>
      </c>
      <c r="D58" s="160" t="s">
        <v>2174</v>
      </c>
      <c r="E58" s="136"/>
      <c r="F58" s="76" t="str">
        <f t="shared" si="4"/>
        <v>Missing value</v>
      </c>
      <c r="H58"/>
      <c r="I58"/>
      <c r="J58"/>
    </row>
    <row r="59" spans="1:10" ht="24.75" thickBot="1" x14ac:dyDescent="0.3">
      <c r="A59">
        <f t="shared" si="0"/>
        <v>1</v>
      </c>
      <c r="B59" s="92">
        <v>33</v>
      </c>
      <c r="C59" s="159" t="s">
        <v>1833</v>
      </c>
      <c r="D59" s="160" t="s">
        <v>2175</v>
      </c>
      <c r="E59" s="120"/>
      <c r="F59" s="76" t="str">
        <f t="shared" si="4"/>
        <v>Missing value</v>
      </c>
    </row>
    <row r="60" spans="1:10" ht="24.75" thickBot="1" x14ac:dyDescent="0.3">
      <c r="A60">
        <f t="shared" si="0"/>
        <v>1</v>
      </c>
      <c r="B60" s="92">
        <v>34</v>
      </c>
      <c r="C60" s="92" t="s">
        <v>1834</v>
      </c>
      <c r="D60" s="125" t="s">
        <v>2176</v>
      </c>
      <c r="E60" s="120"/>
      <c r="F60" s="76" t="str">
        <f t="shared" si="4"/>
        <v>Missing value</v>
      </c>
    </row>
    <row r="61" spans="1:10" ht="24.75" thickBot="1" x14ac:dyDescent="0.3">
      <c r="A61">
        <f t="shared" si="0"/>
        <v>1</v>
      </c>
      <c r="B61" s="92">
        <v>35</v>
      </c>
      <c r="C61" s="92" t="s">
        <v>1835</v>
      </c>
      <c r="D61" s="125" t="s">
        <v>2177</v>
      </c>
      <c r="E61" s="120"/>
      <c r="F61" s="76" t="str">
        <f t="shared" si="4"/>
        <v>Missing value</v>
      </c>
    </row>
    <row r="62" spans="1:10" ht="24.75" thickBot="1" x14ac:dyDescent="0.3">
      <c r="A62">
        <f t="shared" si="0"/>
        <v>1</v>
      </c>
      <c r="B62" s="92">
        <v>36</v>
      </c>
      <c r="C62" s="92" t="s">
        <v>1836</v>
      </c>
      <c r="D62" s="125" t="s">
        <v>2178</v>
      </c>
      <c r="E62" s="120"/>
      <c r="F62" s="76" t="str">
        <f t="shared" si="4"/>
        <v>Missing value</v>
      </c>
    </row>
    <row r="63" spans="1:10" ht="24.75" thickBot="1" x14ac:dyDescent="0.3">
      <c r="A63">
        <f t="shared" si="0"/>
        <v>1</v>
      </c>
      <c r="B63" s="92">
        <v>37</v>
      </c>
      <c r="C63" s="92" t="s">
        <v>1837</v>
      </c>
      <c r="D63" s="126" t="s">
        <v>2179</v>
      </c>
      <c r="E63" s="64"/>
      <c r="F63" s="76" t="str">
        <f t="shared" si="4"/>
        <v>Missing value</v>
      </c>
    </row>
    <row r="64" spans="1:10" ht="24.75" thickBot="1" x14ac:dyDescent="0.3">
      <c r="A64">
        <f t="shared" si="0"/>
        <v>1</v>
      </c>
      <c r="B64" s="91">
        <v>38</v>
      </c>
      <c r="C64" s="92" t="s">
        <v>1838</v>
      </c>
      <c r="D64" s="126" t="s">
        <v>2180</v>
      </c>
      <c r="E64" s="64"/>
      <c r="F64" s="76" t="str">
        <f t="shared" si="4"/>
        <v>Missing value</v>
      </c>
    </row>
    <row r="65" spans="1:10" ht="24.75" thickBot="1" x14ac:dyDescent="0.3">
      <c r="A65">
        <f t="shared" si="0"/>
        <v>1</v>
      </c>
      <c r="B65" s="92">
        <v>39</v>
      </c>
      <c r="C65" s="92" t="s">
        <v>1839</v>
      </c>
      <c r="D65" s="126" t="s">
        <v>2181</v>
      </c>
      <c r="E65" s="64"/>
      <c r="F65" s="76" t="str">
        <f t="shared" si="4"/>
        <v>Missing value</v>
      </c>
    </row>
    <row r="66" spans="1:10" ht="24.75" thickBot="1" x14ac:dyDescent="0.3">
      <c r="A66">
        <f t="shared" si="0"/>
        <v>1</v>
      </c>
      <c r="B66" s="92">
        <v>40</v>
      </c>
      <c r="C66" s="92" t="s">
        <v>1840</v>
      </c>
      <c r="D66" s="126" t="s">
        <v>2182</v>
      </c>
      <c r="E66" s="64"/>
      <c r="F66" s="76" t="str">
        <f t="shared" si="4"/>
        <v>Missing value</v>
      </c>
    </row>
    <row r="67" spans="1:10" s="27" customFormat="1" ht="36.75" thickBot="1" x14ac:dyDescent="0.3">
      <c r="A67" s="89">
        <f t="shared" si="0"/>
        <v>1</v>
      </c>
      <c r="B67" s="93">
        <v>41</v>
      </c>
      <c r="C67" s="92" t="s">
        <v>1841</v>
      </c>
      <c r="D67" s="84" t="s">
        <v>2183</v>
      </c>
      <c r="E67" s="137"/>
      <c r="F67" s="76" t="str">
        <f t="shared" si="4"/>
        <v>Missing value</v>
      </c>
      <c r="H67"/>
      <c r="I67"/>
      <c r="J67"/>
    </row>
    <row r="68" spans="1:10" s="27" customFormat="1" ht="44.45" customHeight="1" thickBot="1" x14ac:dyDescent="0.3">
      <c r="A68" s="89">
        <f t="shared" si="0"/>
        <v>1</v>
      </c>
      <c r="B68" s="91">
        <v>42</v>
      </c>
      <c r="C68" s="92" t="s">
        <v>1842</v>
      </c>
      <c r="D68" s="83" t="s">
        <v>2184</v>
      </c>
      <c r="E68" s="138"/>
      <c r="F68" s="76" t="str">
        <f t="shared" si="4"/>
        <v>Missing value</v>
      </c>
      <c r="H68"/>
      <c r="I68"/>
      <c r="J68"/>
    </row>
    <row r="69" spans="1:10" s="27" customFormat="1" ht="48.75" thickBot="1" x14ac:dyDescent="0.3">
      <c r="A69" s="89">
        <f t="shared" si="0"/>
        <v>1</v>
      </c>
      <c r="B69" s="92">
        <v>43</v>
      </c>
      <c r="C69" s="92" t="s">
        <v>1843</v>
      </c>
      <c r="D69" s="83" t="s">
        <v>2185</v>
      </c>
      <c r="E69" s="138"/>
      <c r="F69" s="76" t="str">
        <f t="shared" si="4"/>
        <v>Missing value</v>
      </c>
      <c r="H69"/>
      <c r="I69"/>
      <c r="J69"/>
    </row>
    <row r="70" spans="1:10" s="27" customFormat="1" ht="36.75" thickBot="1" x14ac:dyDescent="0.3">
      <c r="A70" s="89">
        <f t="shared" si="0"/>
        <v>1</v>
      </c>
      <c r="B70" s="92">
        <v>44</v>
      </c>
      <c r="C70" s="92" t="s">
        <v>1844</v>
      </c>
      <c r="D70" s="83" t="s">
        <v>2186</v>
      </c>
      <c r="E70" s="138"/>
      <c r="F70" s="76" t="str">
        <f t="shared" si="4"/>
        <v>Missing value</v>
      </c>
      <c r="H70"/>
      <c r="I70"/>
      <c r="J70"/>
    </row>
    <row r="71" spans="1:10" s="27" customFormat="1" ht="36.75" thickBot="1" x14ac:dyDescent="0.3">
      <c r="A71" s="89">
        <f t="shared" si="0"/>
        <v>1</v>
      </c>
      <c r="B71" s="91">
        <v>45</v>
      </c>
      <c r="C71" s="92" t="s">
        <v>1845</v>
      </c>
      <c r="D71" s="84" t="s">
        <v>2187</v>
      </c>
      <c r="E71" s="139"/>
      <c r="F71" s="76" t="str">
        <f t="shared" si="4"/>
        <v>Missing value</v>
      </c>
      <c r="H71"/>
      <c r="I71"/>
      <c r="J71"/>
    </row>
    <row r="72" spans="1:10" s="27" customFormat="1" ht="36.75" thickBot="1" x14ac:dyDescent="0.3">
      <c r="A72" s="89">
        <f t="shared" si="0"/>
        <v>1</v>
      </c>
      <c r="B72" s="92">
        <v>46</v>
      </c>
      <c r="C72" s="92" t="s">
        <v>1846</v>
      </c>
      <c r="D72" s="83" t="s">
        <v>2188</v>
      </c>
      <c r="E72" s="140"/>
      <c r="F72" s="76" t="str">
        <f t="shared" si="4"/>
        <v>Missing value</v>
      </c>
      <c r="H72"/>
      <c r="I72"/>
      <c r="J72"/>
    </row>
    <row r="73" spans="1:10" s="27" customFormat="1" ht="48.75" thickBot="1" x14ac:dyDescent="0.3">
      <c r="A73" s="89">
        <f t="shared" si="0"/>
        <v>1</v>
      </c>
      <c r="B73" s="92">
        <v>47</v>
      </c>
      <c r="C73" s="92" t="s">
        <v>1847</v>
      </c>
      <c r="D73" s="83" t="s">
        <v>2189</v>
      </c>
      <c r="E73" s="138"/>
      <c r="F73" s="76" t="str">
        <f t="shared" si="4"/>
        <v>Missing value</v>
      </c>
      <c r="H73"/>
      <c r="I73"/>
      <c r="J73"/>
    </row>
    <row r="74" spans="1:10" ht="36.75" thickBot="1" x14ac:dyDescent="0.3">
      <c r="A74">
        <f t="shared" si="0"/>
        <v>1</v>
      </c>
      <c r="B74" s="91">
        <v>48</v>
      </c>
      <c r="C74" s="159" t="s">
        <v>1848</v>
      </c>
      <c r="D74" s="160" t="s">
        <v>2190</v>
      </c>
      <c r="E74" s="57"/>
      <c r="F74" s="76" t="str">
        <f t="shared" si="4"/>
        <v>Missing value</v>
      </c>
    </row>
    <row r="75" spans="1:10" ht="15" customHeight="1" thickBot="1" x14ac:dyDescent="0.3">
      <c r="A75">
        <f t="shared" si="0"/>
        <v>0</v>
      </c>
      <c r="B75" s="114" t="s">
        <v>2008</v>
      </c>
      <c r="C75" s="114" t="s">
        <v>2008</v>
      </c>
      <c r="D75" s="131" t="s">
        <v>2191</v>
      </c>
      <c r="E75" s="73"/>
      <c r="F75" s="76"/>
    </row>
    <row r="76" spans="1:10" ht="15" customHeight="1" thickBot="1" x14ac:dyDescent="0.3">
      <c r="A76">
        <f t="shared" si="0"/>
        <v>0</v>
      </c>
      <c r="B76" s="115" t="s">
        <v>2008</v>
      </c>
      <c r="C76" s="115" t="s">
        <v>2008</v>
      </c>
      <c r="D76" s="132" t="s">
        <v>2192</v>
      </c>
      <c r="E76" s="50"/>
      <c r="F76" s="76"/>
    </row>
    <row r="77" spans="1:10" ht="24.75" thickBot="1" x14ac:dyDescent="0.3">
      <c r="A77">
        <f t="shared" si="0"/>
        <v>1</v>
      </c>
      <c r="B77" s="92">
        <v>49</v>
      </c>
      <c r="C77" s="92" t="s">
        <v>1849</v>
      </c>
      <c r="D77" s="3" t="s">
        <v>2193</v>
      </c>
      <c r="E77" s="64"/>
      <c r="F77" s="76" t="str">
        <f>IF(ISBLANK(E77),"Missing value","")</f>
        <v>Missing value</v>
      </c>
    </row>
    <row r="78" spans="1:10" ht="24.75" thickBot="1" x14ac:dyDescent="0.3">
      <c r="A78">
        <f t="shared" si="0"/>
        <v>0</v>
      </c>
      <c r="B78" s="116" t="s">
        <v>2008</v>
      </c>
      <c r="C78" s="161" t="s">
        <v>2008</v>
      </c>
      <c r="D78" s="160" t="s">
        <v>2194</v>
      </c>
      <c r="E78" s="71"/>
      <c r="F78" s="76"/>
    </row>
    <row r="79" spans="1:10" ht="15" customHeight="1" thickBot="1" x14ac:dyDescent="0.3">
      <c r="A79">
        <f t="shared" si="0"/>
        <v>1</v>
      </c>
      <c r="B79" s="92">
        <v>50</v>
      </c>
      <c r="C79" s="92" t="s">
        <v>1850</v>
      </c>
      <c r="D79" s="4" t="s">
        <v>2195</v>
      </c>
      <c r="E79" s="68"/>
      <c r="F79" s="76" t="str">
        <f>IF($E$77="NO","",IF(ISBLANK(E79),"Missing value",""))</f>
        <v>Missing value</v>
      </c>
    </row>
    <row r="80" spans="1:10" ht="15" customHeight="1" thickBot="1" x14ac:dyDescent="0.3">
      <c r="A80">
        <f t="shared" si="0"/>
        <v>1</v>
      </c>
      <c r="B80" s="92">
        <v>51</v>
      </c>
      <c r="C80" s="92" t="s">
        <v>1851</v>
      </c>
      <c r="D80" s="5" t="s">
        <v>2196</v>
      </c>
      <c r="E80" s="68"/>
      <c r="F80" s="76" t="str">
        <f t="shared" ref="F80:F81" si="5">IF($E$77="NO","",IF(ISBLANK(E80),"Missing value",""))</f>
        <v>Missing value</v>
      </c>
    </row>
    <row r="81" spans="1:6" ht="15" customHeight="1" thickBot="1" x14ac:dyDescent="0.3">
      <c r="A81">
        <f t="shared" si="0"/>
        <v>1</v>
      </c>
      <c r="B81" s="92">
        <v>52</v>
      </c>
      <c r="C81" s="92" t="s">
        <v>1852</v>
      </c>
      <c r="D81" s="6" t="s">
        <v>2197</v>
      </c>
      <c r="E81" s="68"/>
      <c r="F81" s="76" t="str">
        <f t="shared" si="5"/>
        <v>Missing value</v>
      </c>
    </row>
    <row r="82" spans="1:6" ht="24.75" thickBot="1" x14ac:dyDescent="0.3">
      <c r="A82">
        <f t="shared" si="0"/>
        <v>0</v>
      </c>
      <c r="B82" s="116" t="s">
        <v>2008</v>
      </c>
      <c r="C82" s="161" t="s">
        <v>2008</v>
      </c>
      <c r="D82" s="160" t="s">
        <v>2198</v>
      </c>
      <c r="E82" s="141"/>
      <c r="F82" s="76"/>
    </row>
    <row r="83" spans="1:6" ht="15" customHeight="1" thickBot="1" x14ac:dyDescent="0.3">
      <c r="A83">
        <f t="shared" si="0"/>
        <v>1</v>
      </c>
      <c r="B83" s="92">
        <v>53</v>
      </c>
      <c r="C83" s="92" t="s">
        <v>1853</v>
      </c>
      <c r="D83" s="14" t="s">
        <v>2195</v>
      </c>
      <c r="E83" s="68"/>
      <c r="F83" s="76" t="str">
        <f t="shared" ref="F83:F85" si="6">IF($E$77="NO","",IF(ISBLANK(E83),"Missing value",""))</f>
        <v>Missing value</v>
      </c>
    </row>
    <row r="84" spans="1:6" ht="15" customHeight="1" thickBot="1" x14ac:dyDescent="0.3">
      <c r="A84">
        <f t="shared" si="0"/>
        <v>1</v>
      </c>
      <c r="B84" s="92">
        <v>54</v>
      </c>
      <c r="C84" s="92" t="s">
        <v>1854</v>
      </c>
      <c r="D84" s="14" t="s">
        <v>2196</v>
      </c>
      <c r="E84" s="68"/>
      <c r="F84" s="76" t="str">
        <f t="shared" si="6"/>
        <v>Missing value</v>
      </c>
    </row>
    <row r="85" spans="1:6" ht="15" customHeight="1" thickBot="1" x14ac:dyDescent="0.3">
      <c r="A85">
        <f t="shared" si="0"/>
        <v>1</v>
      </c>
      <c r="B85" s="92">
        <v>55</v>
      </c>
      <c r="C85" s="92" t="s">
        <v>1855</v>
      </c>
      <c r="D85" s="14" t="s">
        <v>2197</v>
      </c>
      <c r="E85" s="69"/>
      <c r="F85" s="76" t="str">
        <f t="shared" si="6"/>
        <v>Missing value</v>
      </c>
    </row>
    <row r="86" spans="1:6" ht="24.75" thickBot="1" x14ac:dyDescent="0.3">
      <c r="A86">
        <f t="shared" ref="A86:A149" si="7">IF(B86&lt;&gt;"",1,0)</f>
        <v>0</v>
      </c>
      <c r="B86" s="93" t="s">
        <v>2008</v>
      </c>
      <c r="C86" s="162" t="s">
        <v>2008</v>
      </c>
      <c r="D86" s="160" t="s">
        <v>2199</v>
      </c>
      <c r="E86" s="71"/>
      <c r="F86" s="76"/>
    </row>
    <row r="87" spans="1:6" ht="15" customHeight="1" thickBot="1" x14ac:dyDescent="0.3">
      <c r="A87">
        <f t="shared" si="7"/>
        <v>1</v>
      </c>
      <c r="B87" s="92">
        <v>56</v>
      </c>
      <c r="C87" s="92" t="s">
        <v>1856</v>
      </c>
      <c r="D87" s="14" t="s">
        <v>2195</v>
      </c>
      <c r="E87" s="68"/>
      <c r="F87" s="76" t="str">
        <f t="shared" ref="F87:F89" si="8">IF($E$77="NO","",IF(ISBLANK(E87),"Missing value",""))</f>
        <v>Missing value</v>
      </c>
    </row>
    <row r="88" spans="1:6" ht="15" customHeight="1" thickBot="1" x14ac:dyDescent="0.3">
      <c r="A88">
        <f t="shared" si="7"/>
        <v>1</v>
      </c>
      <c r="B88" s="92">
        <v>57</v>
      </c>
      <c r="C88" s="92" t="s">
        <v>1857</v>
      </c>
      <c r="D88" s="14" t="s">
        <v>2196</v>
      </c>
      <c r="E88" s="68"/>
      <c r="F88" s="76" t="str">
        <f t="shared" si="8"/>
        <v>Missing value</v>
      </c>
    </row>
    <row r="89" spans="1:6" ht="15" customHeight="1" thickBot="1" x14ac:dyDescent="0.3">
      <c r="A89">
        <f t="shared" si="7"/>
        <v>1</v>
      </c>
      <c r="B89" s="92">
        <v>58</v>
      </c>
      <c r="C89" s="92" t="s">
        <v>1858</v>
      </c>
      <c r="D89" s="6" t="s">
        <v>2197</v>
      </c>
      <c r="E89" s="69"/>
      <c r="F89" s="76" t="str">
        <f t="shared" si="8"/>
        <v>Missing value</v>
      </c>
    </row>
    <row r="90" spans="1:6" ht="15.75" thickBot="1" x14ac:dyDescent="0.3">
      <c r="A90">
        <f t="shared" si="7"/>
        <v>1</v>
      </c>
      <c r="B90" s="92">
        <v>59</v>
      </c>
      <c r="C90" s="92" t="s">
        <v>1859</v>
      </c>
      <c r="D90" s="6" t="s">
        <v>2200</v>
      </c>
      <c r="E90" s="64"/>
      <c r="F90" s="76" t="str">
        <f>IF($E$77="NO","",IF(ISBLANK(E90),"Missing value",""))</f>
        <v>Missing value</v>
      </c>
    </row>
    <row r="91" spans="1:6" ht="24.75" thickBot="1" x14ac:dyDescent="0.3">
      <c r="A91">
        <f t="shared" si="7"/>
        <v>1</v>
      </c>
      <c r="B91" s="92">
        <v>60</v>
      </c>
      <c r="C91" s="92" t="s">
        <v>1860</v>
      </c>
      <c r="D91" s="3" t="s">
        <v>2201</v>
      </c>
      <c r="E91" s="64"/>
      <c r="F91" s="76" t="str">
        <f t="shared" ref="F91:F94" si="9">IF(ISBLANK(E91),"Missing value","")</f>
        <v>Missing value</v>
      </c>
    </row>
    <row r="92" spans="1:6" ht="15.75" thickBot="1" x14ac:dyDescent="0.3">
      <c r="A92">
        <f t="shared" si="7"/>
        <v>1</v>
      </c>
      <c r="B92" s="92">
        <v>61</v>
      </c>
      <c r="C92" s="92" t="s">
        <v>1861</v>
      </c>
      <c r="D92" s="14" t="s">
        <v>2375</v>
      </c>
      <c r="E92" s="65"/>
      <c r="F92" s="76" t="str">
        <f>IF(E91="NO","",IF(ISBLANK(E92),"Missing value",""))</f>
        <v>Missing value</v>
      </c>
    </row>
    <row r="93" spans="1:6" ht="15.75" customHeight="1" thickBot="1" x14ac:dyDescent="0.3">
      <c r="A93">
        <f t="shared" si="7"/>
        <v>1</v>
      </c>
      <c r="B93" s="92">
        <v>62</v>
      </c>
      <c r="C93" s="159" t="s">
        <v>1862</v>
      </c>
      <c r="D93" s="7" t="s">
        <v>2202</v>
      </c>
      <c r="E93" s="64"/>
      <c r="F93" s="76" t="str">
        <f t="shared" si="9"/>
        <v>Missing value</v>
      </c>
    </row>
    <row r="94" spans="1:6" ht="24.75" thickBot="1" x14ac:dyDescent="0.3">
      <c r="A94">
        <f t="shared" si="7"/>
        <v>1</v>
      </c>
      <c r="B94" s="92">
        <v>63</v>
      </c>
      <c r="C94" s="92" t="s">
        <v>1863</v>
      </c>
      <c r="D94" s="8" t="s">
        <v>2203</v>
      </c>
      <c r="E94" s="65"/>
      <c r="F94" s="76" t="str">
        <f t="shared" si="9"/>
        <v>Missing value</v>
      </c>
    </row>
    <row r="95" spans="1:6" ht="15" customHeight="1" thickBot="1" x14ac:dyDescent="0.3">
      <c r="A95">
        <f t="shared" si="7"/>
        <v>0</v>
      </c>
      <c r="B95" s="115" t="s">
        <v>2008</v>
      </c>
      <c r="C95" s="115" t="s">
        <v>2008</v>
      </c>
      <c r="D95" s="50" t="s">
        <v>2204</v>
      </c>
      <c r="E95" s="50"/>
      <c r="F95" s="76"/>
    </row>
    <row r="96" spans="1:6" ht="15" customHeight="1" thickBot="1" x14ac:dyDescent="0.3">
      <c r="A96">
        <f t="shared" si="7"/>
        <v>1</v>
      </c>
      <c r="B96" s="116">
        <v>64</v>
      </c>
      <c r="C96" s="116" t="s">
        <v>1864</v>
      </c>
      <c r="D96" s="7" t="s">
        <v>2205</v>
      </c>
      <c r="E96" s="64"/>
      <c r="F96" s="76" t="str">
        <f>IF(ISBLANK(E96),"Missing value","")</f>
        <v>Missing value</v>
      </c>
    </row>
    <row r="97" spans="1:6" ht="24.75" thickBot="1" x14ac:dyDescent="0.3">
      <c r="A97">
        <f t="shared" si="7"/>
        <v>0</v>
      </c>
      <c r="B97" s="116" t="s">
        <v>2008</v>
      </c>
      <c r="C97" s="116" t="s">
        <v>2008</v>
      </c>
      <c r="D97" s="7" t="s">
        <v>2206</v>
      </c>
      <c r="E97" s="63"/>
      <c r="F97" s="76"/>
    </row>
    <row r="98" spans="1:6" ht="15.75" thickBot="1" x14ac:dyDescent="0.3">
      <c r="A98">
        <f t="shared" si="7"/>
        <v>1</v>
      </c>
      <c r="B98" s="116">
        <v>65</v>
      </c>
      <c r="C98" s="116" t="s">
        <v>1865</v>
      </c>
      <c r="D98" s="30" t="s">
        <v>2207</v>
      </c>
      <c r="E98" s="57"/>
      <c r="F98" s="76" t="str">
        <f t="shared" ref="F98:F107" si="10">IF(ISBLANK(E98),"Missing value","")</f>
        <v>Missing value</v>
      </c>
    </row>
    <row r="99" spans="1:6" ht="15" customHeight="1" thickBot="1" x14ac:dyDescent="0.3">
      <c r="A99">
        <f t="shared" si="7"/>
        <v>1</v>
      </c>
      <c r="B99" s="116">
        <v>66</v>
      </c>
      <c r="C99" s="116" t="s">
        <v>1866</v>
      </c>
      <c r="D99" s="30" t="s">
        <v>2208</v>
      </c>
      <c r="E99" s="57"/>
      <c r="F99" s="76" t="str">
        <f t="shared" si="10"/>
        <v>Missing value</v>
      </c>
    </row>
    <row r="100" spans="1:6" ht="15" customHeight="1" thickBot="1" x14ac:dyDescent="0.3">
      <c r="A100">
        <f t="shared" si="7"/>
        <v>1</v>
      </c>
      <c r="B100" s="116">
        <v>67</v>
      </c>
      <c r="C100" s="116" t="s">
        <v>1867</v>
      </c>
      <c r="D100" s="3" t="s">
        <v>2209</v>
      </c>
      <c r="E100" s="54"/>
      <c r="F100" s="76" t="str">
        <f t="shared" si="10"/>
        <v>Missing value</v>
      </c>
    </row>
    <row r="101" spans="1:6" ht="24.75" thickBot="1" x14ac:dyDescent="0.3">
      <c r="A101">
        <f t="shared" si="7"/>
        <v>1</v>
      </c>
      <c r="B101" s="116">
        <v>68</v>
      </c>
      <c r="C101" s="116" t="s">
        <v>1868</v>
      </c>
      <c r="D101" s="3" t="s">
        <v>2210</v>
      </c>
      <c r="E101" s="54"/>
      <c r="F101" s="76" t="str">
        <f t="shared" si="10"/>
        <v>Missing value</v>
      </c>
    </row>
    <row r="102" spans="1:6" ht="24.75" thickBot="1" x14ac:dyDescent="0.3">
      <c r="A102">
        <f t="shared" si="7"/>
        <v>1</v>
      </c>
      <c r="B102" s="116">
        <v>69</v>
      </c>
      <c r="C102" s="116" t="s">
        <v>1869</v>
      </c>
      <c r="D102" s="3" t="s">
        <v>2211</v>
      </c>
      <c r="E102" s="54"/>
      <c r="F102" s="76" t="str">
        <f t="shared" si="10"/>
        <v>Missing value</v>
      </c>
    </row>
    <row r="103" spans="1:6" ht="24.75" thickBot="1" x14ac:dyDescent="0.3">
      <c r="A103">
        <f t="shared" si="7"/>
        <v>1</v>
      </c>
      <c r="B103" s="116">
        <v>70</v>
      </c>
      <c r="C103" s="116" t="s">
        <v>1870</v>
      </c>
      <c r="D103" s="3" t="s">
        <v>2212</v>
      </c>
      <c r="E103" s="54"/>
      <c r="F103" s="76" t="str">
        <f t="shared" si="10"/>
        <v>Missing value</v>
      </c>
    </row>
    <row r="104" spans="1:6" ht="24.75" thickBot="1" x14ac:dyDescent="0.3">
      <c r="A104">
        <f t="shared" si="7"/>
        <v>1</v>
      </c>
      <c r="B104" s="116">
        <v>71</v>
      </c>
      <c r="C104" s="116" t="s">
        <v>1871</v>
      </c>
      <c r="D104" s="3" t="s">
        <v>2213</v>
      </c>
      <c r="E104" s="54"/>
      <c r="F104" s="76" t="str">
        <f t="shared" si="10"/>
        <v>Missing value</v>
      </c>
    </row>
    <row r="105" spans="1:6" ht="15.75" thickBot="1" x14ac:dyDescent="0.3">
      <c r="A105">
        <f t="shared" si="7"/>
        <v>1</v>
      </c>
      <c r="B105" s="116">
        <v>72</v>
      </c>
      <c r="C105" s="116" t="s">
        <v>1872</v>
      </c>
      <c r="D105" s="3" t="s">
        <v>2214</v>
      </c>
      <c r="E105" s="64"/>
      <c r="F105" s="76" t="str">
        <f t="shared" si="10"/>
        <v>Missing value</v>
      </c>
    </row>
    <row r="106" spans="1:6" ht="24.75" thickBot="1" x14ac:dyDescent="0.3">
      <c r="A106">
        <f t="shared" si="7"/>
        <v>1</v>
      </c>
      <c r="B106" s="116">
        <v>73</v>
      </c>
      <c r="C106" s="116" t="s">
        <v>1873</v>
      </c>
      <c r="D106" s="3" t="s">
        <v>2215</v>
      </c>
      <c r="E106" s="64"/>
      <c r="F106" s="76" t="str">
        <f t="shared" si="10"/>
        <v>Missing value</v>
      </c>
    </row>
    <row r="107" spans="1:6" ht="24.75" thickBot="1" x14ac:dyDescent="0.3">
      <c r="A107">
        <f t="shared" si="7"/>
        <v>1</v>
      </c>
      <c r="B107" s="116">
        <v>74</v>
      </c>
      <c r="C107" s="116" t="s">
        <v>1874</v>
      </c>
      <c r="D107" s="8" t="s">
        <v>2216</v>
      </c>
      <c r="E107" s="64"/>
      <c r="F107" s="76" t="str">
        <f t="shared" si="10"/>
        <v>Missing value</v>
      </c>
    </row>
    <row r="108" spans="1:6" ht="24.75" thickBot="1" x14ac:dyDescent="0.3">
      <c r="A108">
        <f t="shared" si="7"/>
        <v>1</v>
      </c>
      <c r="B108" s="116">
        <v>75</v>
      </c>
      <c r="C108" s="116" t="s">
        <v>1875</v>
      </c>
      <c r="D108" s="3" t="s">
        <v>2217</v>
      </c>
      <c r="E108" s="64"/>
      <c r="F108" s="76" t="str">
        <f>IF(ISBLANK(E108),"Missing value","")</f>
        <v>Missing value</v>
      </c>
    </row>
    <row r="109" spans="1:6" ht="15" customHeight="1" thickBot="1" x14ac:dyDescent="0.3">
      <c r="A109">
        <f t="shared" si="7"/>
        <v>0</v>
      </c>
      <c r="B109" s="116" t="s">
        <v>2008</v>
      </c>
      <c r="C109" s="116" t="s">
        <v>2008</v>
      </c>
      <c r="D109" s="48" t="s">
        <v>2218</v>
      </c>
      <c r="E109" s="50"/>
      <c r="F109" s="76"/>
    </row>
    <row r="110" spans="1:6" ht="15" customHeight="1" thickBot="1" x14ac:dyDescent="0.3">
      <c r="A110">
        <f t="shared" si="7"/>
        <v>0</v>
      </c>
      <c r="B110" s="91" t="s">
        <v>2008</v>
      </c>
      <c r="C110" s="91" t="s">
        <v>2008</v>
      </c>
      <c r="D110" s="8" t="s">
        <v>2219</v>
      </c>
      <c r="E110" s="127"/>
      <c r="F110" s="76"/>
    </row>
    <row r="111" spans="1:6" ht="15.75" thickBot="1" x14ac:dyDescent="0.3">
      <c r="A111">
        <f t="shared" si="7"/>
        <v>1</v>
      </c>
      <c r="B111" s="93">
        <v>76</v>
      </c>
      <c r="C111" s="93" t="s">
        <v>1876</v>
      </c>
      <c r="D111" s="30" t="s">
        <v>2220</v>
      </c>
      <c r="E111" s="57"/>
      <c r="F111" s="76" t="str">
        <f t="shared" ref="F111:F115" si="11">IF(ISBLANK(E111),"Missing value","")</f>
        <v>Missing value</v>
      </c>
    </row>
    <row r="112" spans="1:6" ht="15" customHeight="1" thickBot="1" x14ac:dyDescent="0.3">
      <c r="A112">
        <f t="shared" si="7"/>
        <v>1</v>
      </c>
      <c r="B112" s="116">
        <v>77</v>
      </c>
      <c r="C112" s="116" t="s">
        <v>1877</v>
      </c>
      <c r="D112" s="30" t="s">
        <v>2221</v>
      </c>
      <c r="E112" s="57"/>
      <c r="F112" s="76" t="str">
        <f t="shared" si="11"/>
        <v>Missing value</v>
      </c>
    </row>
    <row r="113" spans="1:6" ht="15" customHeight="1" thickBot="1" x14ac:dyDescent="0.3">
      <c r="A113">
        <f t="shared" si="7"/>
        <v>1</v>
      </c>
      <c r="B113" s="116">
        <v>78</v>
      </c>
      <c r="C113" s="116" t="s">
        <v>1878</v>
      </c>
      <c r="D113" s="3" t="s">
        <v>2222</v>
      </c>
      <c r="E113" s="54"/>
      <c r="F113" s="76" t="str">
        <f t="shared" si="11"/>
        <v>Missing value</v>
      </c>
    </row>
    <row r="114" spans="1:6" ht="15.75" thickBot="1" x14ac:dyDescent="0.3">
      <c r="A114">
        <f t="shared" si="7"/>
        <v>1</v>
      </c>
      <c r="B114" s="116">
        <v>79</v>
      </c>
      <c r="C114" s="116" t="s">
        <v>1879</v>
      </c>
      <c r="D114" s="8" t="s">
        <v>2223</v>
      </c>
      <c r="E114" s="65"/>
      <c r="F114" s="76" t="str">
        <f t="shared" si="11"/>
        <v>Missing value</v>
      </c>
    </row>
    <row r="115" spans="1:6" ht="36.75" thickBot="1" x14ac:dyDescent="0.3">
      <c r="A115">
        <f t="shared" si="7"/>
        <v>1</v>
      </c>
      <c r="B115" s="116">
        <v>80</v>
      </c>
      <c r="C115" s="116" t="s">
        <v>1880</v>
      </c>
      <c r="D115" s="3" t="s">
        <v>2224</v>
      </c>
      <c r="E115" s="64"/>
      <c r="F115" s="76" t="str">
        <f t="shared" si="11"/>
        <v>Missing value</v>
      </c>
    </row>
    <row r="116" spans="1:6" ht="15" customHeight="1" thickBot="1" x14ac:dyDescent="0.3">
      <c r="A116">
        <f t="shared" si="7"/>
        <v>0</v>
      </c>
      <c r="B116" s="116" t="s">
        <v>2008</v>
      </c>
      <c r="C116" s="116" t="s">
        <v>2008</v>
      </c>
      <c r="D116" s="48" t="s">
        <v>2225</v>
      </c>
      <c r="E116" s="61"/>
      <c r="F116" s="76"/>
    </row>
    <row r="117" spans="1:6" ht="24.75" thickBot="1" x14ac:dyDescent="0.3">
      <c r="A117">
        <f t="shared" si="7"/>
        <v>1</v>
      </c>
      <c r="B117" s="116">
        <v>81</v>
      </c>
      <c r="C117" s="116" t="s">
        <v>1881</v>
      </c>
      <c r="D117" s="3" t="s">
        <v>2226</v>
      </c>
      <c r="E117" s="64"/>
      <c r="F117" s="76" t="str">
        <f t="shared" ref="F117:F118" si="12">IF(ISBLANK(E117),"Missing value","")</f>
        <v>Missing value</v>
      </c>
    </row>
    <row r="118" spans="1:6" ht="24.75" thickBot="1" x14ac:dyDescent="0.3">
      <c r="A118">
        <f t="shared" si="7"/>
        <v>1</v>
      </c>
      <c r="B118" s="116">
        <v>82</v>
      </c>
      <c r="C118" s="116" t="s">
        <v>1882</v>
      </c>
      <c r="D118" s="3" t="s">
        <v>2227</v>
      </c>
      <c r="E118" s="64"/>
      <c r="F118" s="76" t="str">
        <f t="shared" si="12"/>
        <v>Missing value</v>
      </c>
    </row>
    <row r="119" spans="1:6" ht="24.75" thickBot="1" x14ac:dyDescent="0.3">
      <c r="A119">
        <f t="shared" si="7"/>
        <v>0</v>
      </c>
      <c r="B119" s="116" t="s">
        <v>2008</v>
      </c>
      <c r="C119" s="116" t="s">
        <v>2008</v>
      </c>
      <c r="D119" s="4" t="s">
        <v>2228</v>
      </c>
      <c r="E119" s="63"/>
      <c r="F119" s="76"/>
    </row>
    <row r="120" spans="1:6" ht="15.75" thickBot="1" x14ac:dyDescent="0.3">
      <c r="A120">
        <f t="shared" si="7"/>
        <v>1</v>
      </c>
      <c r="B120" s="116">
        <v>83</v>
      </c>
      <c r="C120" s="116" t="s">
        <v>1883</v>
      </c>
      <c r="D120" s="8" t="s">
        <v>2229</v>
      </c>
      <c r="E120" s="55"/>
      <c r="F120" s="76" t="str">
        <f>IF(E118="NO","",IF(ISBLANK(E120),"Missing value",""))</f>
        <v>Missing value</v>
      </c>
    </row>
    <row r="121" spans="1:6" ht="15" customHeight="1" thickBot="1" x14ac:dyDescent="0.3">
      <c r="A121">
        <f t="shared" si="7"/>
        <v>1</v>
      </c>
      <c r="B121" s="116">
        <v>84</v>
      </c>
      <c r="C121" s="116" t="s">
        <v>1884</v>
      </c>
      <c r="D121" s="8" t="s">
        <v>2230</v>
      </c>
      <c r="E121" s="55"/>
      <c r="F121" s="76" t="str">
        <f>IF(E118="NO","",IF(ISBLANK(E121),"Missing value",""))</f>
        <v>Missing value</v>
      </c>
    </row>
    <row r="122" spans="1:6" ht="15" customHeight="1" thickBot="1" x14ac:dyDescent="0.3">
      <c r="A122">
        <f t="shared" si="7"/>
        <v>1</v>
      </c>
      <c r="B122" s="116">
        <v>85</v>
      </c>
      <c r="C122" s="116" t="s">
        <v>1885</v>
      </c>
      <c r="D122" s="3" t="s">
        <v>2231</v>
      </c>
      <c r="E122" s="54"/>
      <c r="F122" s="76" t="str">
        <f>IF(E118="NO","",IF(ISBLANK(E122),"Missing value",""))</f>
        <v>Missing value</v>
      </c>
    </row>
    <row r="123" spans="1:6" ht="24.75" thickBot="1" x14ac:dyDescent="0.3">
      <c r="A123">
        <f t="shared" si="7"/>
        <v>0</v>
      </c>
      <c r="B123" s="116" t="s">
        <v>2008</v>
      </c>
      <c r="C123" s="116" t="s">
        <v>2008</v>
      </c>
      <c r="D123" s="4" t="s">
        <v>2232</v>
      </c>
      <c r="E123" s="63"/>
      <c r="F123" s="76"/>
    </row>
    <row r="124" spans="1:6" ht="15.75" thickBot="1" x14ac:dyDescent="0.3">
      <c r="A124">
        <f t="shared" si="7"/>
        <v>1</v>
      </c>
      <c r="B124" s="116">
        <v>86</v>
      </c>
      <c r="C124" s="116" t="s">
        <v>1886</v>
      </c>
      <c r="D124" s="8" t="s">
        <v>2229</v>
      </c>
      <c r="E124" s="55"/>
      <c r="F124" s="76" t="str">
        <f>IF(E118="NO","",IF(ISBLANK(E124),"Missing value",""))</f>
        <v>Missing value</v>
      </c>
    </row>
    <row r="125" spans="1:6" ht="15" customHeight="1" thickBot="1" x14ac:dyDescent="0.3">
      <c r="A125">
        <f t="shared" si="7"/>
        <v>1</v>
      </c>
      <c r="B125" s="116">
        <v>87</v>
      </c>
      <c r="C125" s="116" t="s">
        <v>1887</v>
      </c>
      <c r="D125" s="8" t="s">
        <v>2230</v>
      </c>
      <c r="E125" s="55"/>
      <c r="F125" s="76" t="str">
        <f>IF(E118="NO","",IF(ISBLANK(E125),"Missing value",""))</f>
        <v>Missing value</v>
      </c>
    </row>
    <row r="126" spans="1:6" ht="15" customHeight="1" thickBot="1" x14ac:dyDescent="0.3">
      <c r="A126">
        <f t="shared" si="7"/>
        <v>1</v>
      </c>
      <c r="B126" s="116">
        <v>88</v>
      </c>
      <c r="C126" s="116" t="s">
        <v>1888</v>
      </c>
      <c r="D126" s="8" t="s">
        <v>2231</v>
      </c>
      <c r="E126" s="55"/>
      <c r="F126" s="76" t="str">
        <f>IF(E118="NO","",IF(ISBLANK(E126),"Missing value",""))</f>
        <v>Missing value</v>
      </c>
    </row>
    <row r="127" spans="1:6" ht="24.75" thickBot="1" x14ac:dyDescent="0.3">
      <c r="A127">
        <f t="shared" si="7"/>
        <v>0</v>
      </c>
      <c r="B127" s="116" t="s">
        <v>2008</v>
      </c>
      <c r="C127" s="116" t="s">
        <v>2008</v>
      </c>
      <c r="D127" s="5" t="s">
        <v>2233</v>
      </c>
      <c r="E127" s="63"/>
      <c r="F127" s="76"/>
    </row>
    <row r="128" spans="1:6" ht="15.75" thickBot="1" x14ac:dyDescent="0.3">
      <c r="A128">
        <f t="shared" si="7"/>
        <v>1</v>
      </c>
      <c r="B128" s="116">
        <v>89</v>
      </c>
      <c r="C128" s="116" t="s">
        <v>1889</v>
      </c>
      <c r="D128" s="8" t="s">
        <v>2234</v>
      </c>
      <c r="E128" s="142"/>
      <c r="F128" s="76" t="str">
        <f>IF(E118="NO","",IF(ISBLANK(E128),"Missing value",""))</f>
        <v>Missing value</v>
      </c>
    </row>
    <row r="129" spans="1:6" ht="15" customHeight="1" thickBot="1" x14ac:dyDescent="0.3">
      <c r="A129">
        <f t="shared" si="7"/>
        <v>1</v>
      </c>
      <c r="B129" s="116">
        <v>90</v>
      </c>
      <c r="C129" s="116" t="s">
        <v>1890</v>
      </c>
      <c r="D129" s="8" t="s">
        <v>2235</v>
      </c>
      <c r="E129" s="143"/>
      <c r="F129" s="76" t="str">
        <f>IF(E118="NO","",IF(ISBLANK(E129),"Missing value",""))</f>
        <v>Missing value</v>
      </c>
    </row>
    <row r="130" spans="1:6" ht="15" customHeight="1" thickBot="1" x14ac:dyDescent="0.3">
      <c r="A130">
        <f t="shared" si="7"/>
        <v>1</v>
      </c>
      <c r="B130" s="116">
        <v>91</v>
      </c>
      <c r="C130" s="116" t="s">
        <v>1891</v>
      </c>
      <c r="D130" s="8" t="s">
        <v>2236</v>
      </c>
      <c r="E130" s="142"/>
      <c r="F130" s="76" t="str">
        <f>IF(E118="NO","",IF(ISBLANK(E130),"Missing value",""))</f>
        <v>Missing value</v>
      </c>
    </row>
    <row r="131" spans="1:6" ht="24.75" thickBot="1" x14ac:dyDescent="0.3">
      <c r="A131">
        <f t="shared" si="7"/>
        <v>1</v>
      </c>
      <c r="B131" s="116">
        <v>92</v>
      </c>
      <c r="C131" s="116" t="s">
        <v>1892</v>
      </c>
      <c r="D131" s="3" t="s">
        <v>2237</v>
      </c>
      <c r="E131" s="64"/>
      <c r="F131" s="76" t="str">
        <f t="shared" ref="F131:F133" si="13">IF(ISBLANK(E131),"Missing value","")</f>
        <v>Missing value</v>
      </c>
    </row>
    <row r="132" spans="1:6" ht="24.75" thickBot="1" x14ac:dyDescent="0.3">
      <c r="A132">
        <f t="shared" si="7"/>
        <v>1</v>
      </c>
      <c r="B132" s="116">
        <v>93</v>
      </c>
      <c r="C132" s="116" t="s">
        <v>1893</v>
      </c>
      <c r="D132" s="3" t="s">
        <v>2238</v>
      </c>
      <c r="E132" s="64"/>
      <c r="F132" s="76" t="str">
        <f t="shared" si="13"/>
        <v>Missing value</v>
      </c>
    </row>
    <row r="133" spans="1:6" ht="15.75" thickBot="1" x14ac:dyDescent="0.3">
      <c r="A133">
        <f t="shared" si="7"/>
        <v>1</v>
      </c>
      <c r="B133" s="116">
        <v>94</v>
      </c>
      <c r="C133" s="116" t="s">
        <v>1894</v>
      </c>
      <c r="D133" s="37" t="s">
        <v>2239</v>
      </c>
      <c r="E133" s="64"/>
      <c r="F133" s="76" t="str">
        <f t="shared" si="13"/>
        <v>Missing value</v>
      </c>
    </row>
    <row r="134" spans="1:6" ht="15" customHeight="1" thickBot="1" x14ac:dyDescent="0.3">
      <c r="A134">
        <f t="shared" si="7"/>
        <v>0</v>
      </c>
      <c r="B134" s="116" t="s">
        <v>2008</v>
      </c>
      <c r="C134" s="116" t="s">
        <v>2008</v>
      </c>
      <c r="D134" s="48" t="s">
        <v>2240</v>
      </c>
      <c r="E134" s="50"/>
      <c r="F134" s="76"/>
    </row>
    <row r="135" spans="1:6" ht="24.75" thickBot="1" x14ac:dyDescent="0.3">
      <c r="A135">
        <f t="shared" si="7"/>
        <v>0</v>
      </c>
      <c r="B135" s="116" t="s">
        <v>2008</v>
      </c>
      <c r="C135" s="116" t="s">
        <v>2008</v>
      </c>
      <c r="D135" s="8" t="s">
        <v>2241</v>
      </c>
      <c r="E135" s="62"/>
      <c r="F135" s="76"/>
    </row>
    <row r="136" spans="1:6" ht="15" customHeight="1" thickBot="1" x14ac:dyDescent="0.3">
      <c r="A136">
        <f t="shared" si="7"/>
        <v>1</v>
      </c>
      <c r="B136" s="116">
        <v>95</v>
      </c>
      <c r="C136" s="116" t="s">
        <v>1895</v>
      </c>
      <c r="D136" s="163" t="s">
        <v>2242</v>
      </c>
      <c r="E136" s="142"/>
      <c r="F136" s="76" t="str">
        <f t="shared" ref="F136:F139" si="14">IF(ISBLANK(E136),"Missing value","")</f>
        <v>Missing value</v>
      </c>
    </row>
    <row r="137" spans="1:6" ht="15" customHeight="1" thickBot="1" x14ac:dyDescent="0.3">
      <c r="A137">
        <f t="shared" si="7"/>
        <v>1</v>
      </c>
      <c r="B137" s="116">
        <v>96</v>
      </c>
      <c r="C137" s="116" t="s">
        <v>1896</v>
      </c>
      <c r="D137" s="164" t="s">
        <v>2243</v>
      </c>
      <c r="E137" s="142"/>
      <c r="F137" s="76" t="str">
        <f t="shared" si="14"/>
        <v>Missing value</v>
      </c>
    </row>
    <row r="138" spans="1:6" ht="24.75" thickBot="1" x14ac:dyDescent="0.3">
      <c r="A138">
        <f t="shared" si="7"/>
        <v>1</v>
      </c>
      <c r="B138" s="116">
        <v>97</v>
      </c>
      <c r="C138" s="116" t="s">
        <v>1897</v>
      </c>
      <c r="D138" s="8" t="s">
        <v>2244</v>
      </c>
      <c r="E138" s="64"/>
      <c r="F138" s="76" t="str">
        <f t="shared" si="14"/>
        <v>Missing value</v>
      </c>
    </row>
    <row r="139" spans="1:6" ht="24.75" thickBot="1" x14ac:dyDescent="0.3">
      <c r="A139">
        <f t="shared" si="7"/>
        <v>1</v>
      </c>
      <c r="B139" s="116">
        <v>98</v>
      </c>
      <c r="C139" s="116" t="s">
        <v>1898</v>
      </c>
      <c r="D139" s="3" t="s">
        <v>2245</v>
      </c>
      <c r="E139" s="64"/>
      <c r="F139" s="76" t="str">
        <f t="shared" si="14"/>
        <v>Missing value</v>
      </c>
    </row>
    <row r="140" spans="1:6" ht="15.75" thickBot="1" x14ac:dyDescent="0.3">
      <c r="A140">
        <f t="shared" si="7"/>
        <v>0</v>
      </c>
      <c r="B140" s="116" t="s">
        <v>2008</v>
      </c>
      <c r="C140" s="116" t="s">
        <v>2008</v>
      </c>
      <c r="D140" s="30" t="s">
        <v>2246</v>
      </c>
      <c r="E140" s="63"/>
      <c r="F140" s="76"/>
    </row>
    <row r="141" spans="1:6" ht="15" customHeight="1" thickBot="1" x14ac:dyDescent="0.3">
      <c r="A141">
        <f t="shared" si="7"/>
        <v>1</v>
      </c>
      <c r="B141" s="116">
        <v>99</v>
      </c>
      <c r="C141" s="116" t="s">
        <v>1899</v>
      </c>
      <c r="D141" s="163" t="s">
        <v>2242</v>
      </c>
      <c r="E141" s="65"/>
      <c r="F141" s="76" t="str">
        <f t="shared" ref="F141:F145" si="15">IF(ISBLANK(E141),"Missing value","")</f>
        <v>Missing value</v>
      </c>
    </row>
    <row r="142" spans="1:6" ht="15" customHeight="1" thickBot="1" x14ac:dyDescent="0.3">
      <c r="A142">
        <f t="shared" si="7"/>
        <v>1</v>
      </c>
      <c r="B142" s="116">
        <v>100</v>
      </c>
      <c r="C142" s="116" t="s">
        <v>1900</v>
      </c>
      <c r="D142" s="164" t="s">
        <v>2243</v>
      </c>
      <c r="E142" s="65"/>
      <c r="F142" s="76" t="str">
        <f t="shared" si="15"/>
        <v>Missing value</v>
      </c>
    </row>
    <row r="143" spans="1:6" ht="15.75" thickBot="1" x14ac:dyDescent="0.3">
      <c r="A143">
        <f t="shared" si="7"/>
        <v>1</v>
      </c>
      <c r="B143" s="116">
        <v>101</v>
      </c>
      <c r="C143" s="116" t="s">
        <v>1901</v>
      </c>
      <c r="D143" s="8" t="s">
        <v>2247</v>
      </c>
      <c r="E143" s="56"/>
      <c r="F143" s="76" t="str">
        <f t="shared" si="15"/>
        <v>Missing value</v>
      </c>
    </row>
    <row r="144" spans="1:6" ht="24.75" thickBot="1" x14ac:dyDescent="0.3">
      <c r="A144">
        <f t="shared" si="7"/>
        <v>1</v>
      </c>
      <c r="B144" s="116">
        <v>102</v>
      </c>
      <c r="C144" s="116" t="s">
        <v>1902</v>
      </c>
      <c r="D144" s="3" t="s">
        <v>2248</v>
      </c>
      <c r="E144" s="55"/>
      <c r="F144" s="76" t="str">
        <f t="shared" si="15"/>
        <v>Missing value</v>
      </c>
    </row>
    <row r="145" spans="1:6" ht="15.75" thickBot="1" x14ac:dyDescent="0.3">
      <c r="A145">
        <f t="shared" si="7"/>
        <v>1</v>
      </c>
      <c r="B145" s="116">
        <v>103</v>
      </c>
      <c r="C145" s="116" t="s">
        <v>1903</v>
      </c>
      <c r="D145" s="3" t="s">
        <v>2249</v>
      </c>
      <c r="E145" s="64"/>
      <c r="F145" s="76" t="str">
        <f t="shared" si="15"/>
        <v>Missing value</v>
      </c>
    </row>
    <row r="146" spans="1:6" ht="15" customHeight="1" thickBot="1" x14ac:dyDescent="0.3">
      <c r="A146">
        <f t="shared" si="7"/>
        <v>0</v>
      </c>
      <c r="B146" s="116" t="s">
        <v>2008</v>
      </c>
      <c r="C146" s="116" t="s">
        <v>2008</v>
      </c>
      <c r="D146" s="94" t="s">
        <v>2250</v>
      </c>
      <c r="E146" s="50"/>
      <c r="F146" s="76"/>
    </row>
    <row r="147" spans="1:6" ht="24.75" thickBot="1" x14ac:dyDescent="0.3">
      <c r="A147">
        <f t="shared" si="7"/>
        <v>1</v>
      </c>
      <c r="B147" s="116">
        <v>104</v>
      </c>
      <c r="C147" s="161" t="s">
        <v>1904</v>
      </c>
      <c r="D147" s="105" t="s">
        <v>2251</v>
      </c>
      <c r="E147" s="64"/>
      <c r="F147" s="76" t="str">
        <f t="shared" ref="F147:F149" si="16">IF(ISBLANK(E147),"Missing value","")</f>
        <v>Missing value</v>
      </c>
    </row>
    <row r="148" spans="1:6" ht="24.75" thickBot="1" x14ac:dyDescent="0.3">
      <c r="A148">
        <f t="shared" si="7"/>
        <v>1</v>
      </c>
      <c r="B148" s="116">
        <v>105</v>
      </c>
      <c r="C148" s="116" t="s">
        <v>1905</v>
      </c>
      <c r="D148" s="14" t="s">
        <v>2252</v>
      </c>
      <c r="E148" s="54"/>
      <c r="F148" s="76" t="str">
        <f>IF(E147="NO","",IF(ISBLANK(E148),"Missing value",""))</f>
        <v>Missing value</v>
      </c>
    </row>
    <row r="149" spans="1:6" ht="24.75" thickBot="1" x14ac:dyDescent="0.3">
      <c r="A149">
        <f t="shared" si="7"/>
        <v>1</v>
      </c>
      <c r="B149" s="116">
        <v>106</v>
      </c>
      <c r="C149" s="116" t="s">
        <v>1906</v>
      </c>
      <c r="D149" s="3" t="s">
        <v>2253</v>
      </c>
      <c r="E149" s="64"/>
      <c r="F149" s="76" t="str">
        <f t="shared" si="16"/>
        <v>Missing value</v>
      </c>
    </row>
    <row r="150" spans="1:6" ht="15" customHeight="1" thickBot="1" x14ac:dyDescent="0.3">
      <c r="A150">
        <f t="shared" ref="A150:A213" si="17">IF(B150&lt;&gt;"",1,0)</f>
        <v>0</v>
      </c>
      <c r="B150" s="116" t="s">
        <v>2008</v>
      </c>
      <c r="C150" s="116" t="s">
        <v>2008</v>
      </c>
      <c r="D150" s="104" t="s">
        <v>2254</v>
      </c>
      <c r="E150" s="61"/>
      <c r="F150" s="76"/>
    </row>
    <row r="151" spans="1:6" ht="15.75" thickBot="1" x14ac:dyDescent="0.3">
      <c r="A151">
        <f t="shared" si="17"/>
        <v>0</v>
      </c>
      <c r="B151" s="116" t="s">
        <v>2008</v>
      </c>
      <c r="C151" s="116" t="s">
        <v>2008</v>
      </c>
      <c r="D151" s="105" t="s">
        <v>2255</v>
      </c>
      <c r="E151" s="77"/>
      <c r="F151" s="76"/>
    </row>
    <row r="152" spans="1:6" ht="15.75" thickBot="1" x14ac:dyDescent="0.3">
      <c r="A152">
        <f t="shared" si="17"/>
        <v>0</v>
      </c>
      <c r="B152" s="116" t="s">
        <v>2008</v>
      </c>
      <c r="C152" s="116" t="s">
        <v>2008</v>
      </c>
      <c r="D152" s="106" t="s">
        <v>2256</v>
      </c>
      <c r="E152" s="74" t="s">
        <v>2257</v>
      </c>
      <c r="F152" s="76" t="str">
        <f t="shared" ref="F152:F188" si="18">IF(ISBLANK(E152),"Manjkajoč podatek","")</f>
        <v/>
      </c>
    </row>
    <row r="153" spans="1:6" ht="15.75" thickBot="1" x14ac:dyDescent="0.3">
      <c r="A153">
        <f t="shared" si="17"/>
        <v>1</v>
      </c>
      <c r="B153" s="116">
        <v>107</v>
      </c>
      <c r="C153" s="116" t="s">
        <v>1907</v>
      </c>
      <c r="D153" s="101" t="s">
        <v>2258</v>
      </c>
      <c r="E153" s="54"/>
      <c r="F153" s="76" t="str">
        <f t="shared" ref="F153:F157" si="19">IF(ISBLANK(E153),"Missing value","")</f>
        <v>Missing value</v>
      </c>
    </row>
    <row r="154" spans="1:6" ht="15" customHeight="1" thickBot="1" x14ac:dyDescent="0.3">
      <c r="A154">
        <f t="shared" si="17"/>
        <v>1</v>
      </c>
      <c r="B154" s="116">
        <v>108</v>
      </c>
      <c r="C154" s="116" t="s">
        <v>1908</v>
      </c>
      <c r="D154" s="101" t="s">
        <v>2259</v>
      </c>
      <c r="E154" s="64"/>
      <c r="F154" s="76" t="str">
        <f t="shared" si="19"/>
        <v>Missing value</v>
      </c>
    </row>
    <row r="155" spans="1:6" ht="15" customHeight="1" thickBot="1" x14ac:dyDescent="0.3">
      <c r="A155">
        <f t="shared" si="17"/>
        <v>1</v>
      </c>
      <c r="B155" s="116">
        <v>109</v>
      </c>
      <c r="C155" s="116" t="s">
        <v>1909</v>
      </c>
      <c r="D155" s="101" t="s">
        <v>2260</v>
      </c>
      <c r="E155" s="54"/>
      <c r="F155" s="76" t="str">
        <f t="shared" si="19"/>
        <v>Missing value</v>
      </c>
    </row>
    <row r="156" spans="1:6" ht="15" customHeight="1" thickBot="1" x14ac:dyDescent="0.3">
      <c r="A156">
        <f t="shared" si="17"/>
        <v>1</v>
      </c>
      <c r="B156" s="116">
        <v>110</v>
      </c>
      <c r="C156" s="116" t="s">
        <v>1910</v>
      </c>
      <c r="D156" s="101" t="s">
        <v>2261</v>
      </c>
      <c r="E156" s="54"/>
      <c r="F156" s="76" t="str">
        <f t="shared" si="19"/>
        <v>Missing value</v>
      </c>
    </row>
    <row r="157" spans="1:6" ht="24.75" thickBot="1" x14ac:dyDescent="0.3">
      <c r="A157">
        <f t="shared" si="17"/>
        <v>1</v>
      </c>
      <c r="B157" s="116">
        <v>111</v>
      </c>
      <c r="C157" s="116" t="s">
        <v>1911</v>
      </c>
      <c r="D157" s="101" t="s">
        <v>2262</v>
      </c>
      <c r="E157" s="54"/>
      <c r="F157" s="76" t="str">
        <f t="shared" si="19"/>
        <v>Missing value</v>
      </c>
    </row>
    <row r="158" spans="1:6" ht="15" customHeight="1" thickBot="1" x14ac:dyDescent="0.3">
      <c r="A158">
        <f t="shared" si="17"/>
        <v>0</v>
      </c>
      <c r="B158" s="116" t="s">
        <v>2008</v>
      </c>
      <c r="C158" s="116" t="s">
        <v>2008</v>
      </c>
      <c r="D158" s="106" t="s">
        <v>2256</v>
      </c>
      <c r="E158" s="74" t="s">
        <v>2263</v>
      </c>
      <c r="F158" s="76" t="str">
        <f t="shared" si="18"/>
        <v/>
      </c>
    </row>
    <row r="159" spans="1:6" ht="15" customHeight="1" thickBot="1" x14ac:dyDescent="0.3">
      <c r="A159">
        <f t="shared" si="17"/>
        <v>1</v>
      </c>
      <c r="B159" s="116">
        <v>112</v>
      </c>
      <c r="C159" s="116" t="s">
        <v>1912</v>
      </c>
      <c r="D159" s="101" t="s">
        <v>2258</v>
      </c>
      <c r="E159" s="54"/>
      <c r="F159" s="76" t="str">
        <f t="shared" ref="F159:F163" si="20">IF(ISBLANK(E159),"Missing value","")</f>
        <v>Missing value</v>
      </c>
    </row>
    <row r="160" spans="1:6" ht="15.75" thickBot="1" x14ac:dyDescent="0.3">
      <c r="A160">
        <f t="shared" si="17"/>
        <v>1</v>
      </c>
      <c r="B160" s="116">
        <v>113</v>
      </c>
      <c r="C160" s="116" t="s">
        <v>1913</v>
      </c>
      <c r="D160" s="101" t="s">
        <v>2259</v>
      </c>
      <c r="E160" s="64"/>
      <c r="F160" s="76" t="str">
        <f t="shared" si="20"/>
        <v>Missing value</v>
      </c>
    </row>
    <row r="161" spans="1:6" ht="15" customHeight="1" thickBot="1" x14ac:dyDescent="0.3">
      <c r="A161">
        <f t="shared" si="17"/>
        <v>1</v>
      </c>
      <c r="B161" s="116">
        <v>114</v>
      </c>
      <c r="C161" s="116" t="s">
        <v>1914</v>
      </c>
      <c r="D161" s="101" t="s">
        <v>2260</v>
      </c>
      <c r="E161" s="54"/>
      <c r="F161" s="76" t="str">
        <f t="shared" si="20"/>
        <v>Missing value</v>
      </c>
    </row>
    <row r="162" spans="1:6" ht="15" customHeight="1" thickBot="1" x14ac:dyDescent="0.3">
      <c r="A162">
        <f t="shared" si="17"/>
        <v>1</v>
      </c>
      <c r="B162" s="116">
        <v>115</v>
      </c>
      <c r="C162" s="116" t="s">
        <v>1915</v>
      </c>
      <c r="D162" s="101" t="s">
        <v>2261</v>
      </c>
      <c r="E162" s="54"/>
      <c r="F162" s="76" t="str">
        <f t="shared" si="20"/>
        <v>Missing value</v>
      </c>
    </row>
    <row r="163" spans="1:6" ht="24.75" thickBot="1" x14ac:dyDescent="0.3">
      <c r="A163">
        <f t="shared" si="17"/>
        <v>1</v>
      </c>
      <c r="B163" s="116">
        <v>116</v>
      </c>
      <c r="C163" s="116" t="s">
        <v>1916</v>
      </c>
      <c r="D163" s="101" t="s">
        <v>2262</v>
      </c>
      <c r="E163" s="54"/>
      <c r="F163" s="76" t="str">
        <f t="shared" si="20"/>
        <v>Missing value</v>
      </c>
    </row>
    <row r="164" spans="1:6" ht="15" customHeight="1" thickBot="1" x14ac:dyDescent="0.3">
      <c r="A164">
        <f t="shared" si="17"/>
        <v>0</v>
      </c>
      <c r="B164" s="116" t="s">
        <v>2008</v>
      </c>
      <c r="C164" s="116" t="s">
        <v>2008</v>
      </c>
      <c r="D164" s="106" t="s">
        <v>2256</v>
      </c>
      <c r="E164" s="74" t="s">
        <v>2264</v>
      </c>
      <c r="F164" s="76" t="str">
        <f t="shared" si="18"/>
        <v/>
      </c>
    </row>
    <row r="165" spans="1:6" ht="15" customHeight="1" thickBot="1" x14ac:dyDescent="0.3">
      <c r="A165">
        <f t="shared" si="17"/>
        <v>1</v>
      </c>
      <c r="B165" s="116">
        <v>117</v>
      </c>
      <c r="C165" s="116" t="s">
        <v>1917</v>
      </c>
      <c r="D165" s="101" t="s">
        <v>2258</v>
      </c>
      <c r="E165" s="54"/>
      <c r="F165" s="76" t="str">
        <f t="shared" ref="F165:F169" si="21">IF(ISBLANK(E165),"Missing value","")</f>
        <v>Missing value</v>
      </c>
    </row>
    <row r="166" spans="1:6" ht="15" customHeight="1" thickBot="1" x14ac:dyDescent="0.3">
      <c r="A166">
        <f t="shared" si="17"/>
        <v>1</v>
      </c>
      <c r="B166" s="116">
        <v>118</v>
      </c>
      <c r="C166" s="116" t="s">
        <v>1918</v>
      </c>
      <c r="D166" s="101" t="s">
        <v>2259</v>
      </c>
      <c r="E166" s="64"/>
      <c r="F166" s="76" t="str">
        <f t="shared" si="21"/>
        <v>Missing value</v>
      </c>
    </row>
    <row r="167" spans="1:6" ht="15.75" thickBot="1" x14ac:dyDescent="0.3">
      <c r="A167">
        <f t="shared" si="17"/>
        <v>1</v>
      </c>
      <c r="B167" s="116">
        <v>119</v>
      </c>
      <c r="C167" s="116" t="s">
        <v>1919</v>
      </c>
      <c r="D167" s="101" t="s">
        <v>2260</v>
      </c>
      <c r="E167" s="54"/>
      <c r="F167" s="76" t="str">
        <f t="shared" si="21"/>
        <v>Missing value</v>
      </c>
    </row>
    <row r="168" spans="1:6" ht="15" customHeight="1" thickBot="1" x14ac:dyDescent="0.3">
      <c r="A168">
        <f t="shared" si="17"/>
        <v>1</v>
      </c>
      <c r="B168" s="116">
        <v>120</v>
      </c>
      <c r="C168" s="116" t="s">
        <v>1920</v>
      </c>
      <c r="D168" s="101" t="s">
        <v>2261</v>
      </c>
      <c r="E168" s="54"/>
      <c r="F168" s="76" t="str">
        <f t="shared" si="21"/>
        <v>Missing value</v>
      </c>
    </row>
    <row r="169" spans="1:6" ht="24.75" thickBot="1" x14ac:dyDescent="0.3">
      <c r="A169">
        <f t="shared" si="17"/>
        <v>1</v>
      </c>
      <c r="B169" s="116">
        <v>121</v>
      </c>
      <c r="C169" s="116" t="s">
        <v>1921</v>
      </c>
      <c r="D169" s="101" t="s">
        <v>2262</v>
      </c>
      <c r="E169" s="54"/>
      <c r="F169" s="76" t="str">
        <f t="shared" si="21"/>
        <v>Missing value</v>
      </c>
    </row>
    <row r="170" spans="1:6" ht="15.75" thickBot="1" x14ac:dyDescent="0.3">
      <c r="A170">
        <f t="shared" si="17"/>
        <v>0</v>
      </c>
      <c r="B170" s="116" t="s">
        <v>2008</v>
      </c>
      <c r="C170" s="116" t="s">
        <v>2008</v>
      </c>
      <c r="D170" s="106" t="s">
        <v>2256</v>
      </c>
      <c r="E170" s="74" t="s">
        <v>2265</v>
      </c>
      <c r="F170" s="76" t="str">
        <f t="shared" si="18"/>
        <v/>
      </c>
    </row>
    <row r="171" spans="1:6" ht="15" customHeight="1" thickBot="1" x14ac:dyDescent="0.3">
      <c r="A171">
        <f t="shared" si="17"/>
        <v>1</v>
      </c>
      <c r="B171" s="116">
        <v>122</v>
      </c>
      <c r="C171" s="116" t="s">
        <v>1922</v>
      </c>
      <c r="D171" s="101" t="s">
        <v>2258</v>
      </c>
      <c r="E171" s="54"/>
      <c r="F171" s="76" t="str">
        <f t="shared" ref="F171:F175" si="22">IF(ISBLANK(E171),"Missing value","")</f>
        <v>Missing value</v>
      </c>
    </row>
    <row r="172" spans="1:6" ht="15.75" thickBot="1" x14ac:dyDescent="0.3">
      <c r="A172">
        <f t="shared" si="17"/>
        <v>1</v>
      </c>
      <c r="B172" s="116">
        <v>123</v>
      </c>
      <c r="C172" s="116" t="s">
        <v>1923</v>
      </c>
      <c r="D172" s="101" t="s">
        <v>2259</v>
      </c>
      <c r="E172" s="64"/>
      <c r="F172" s="76" t="str">
        <f t="shared" si="22"/>
        <v>Missing value</v>
      </c>
    </row>
    <row r="173" spans="1:6" ht="15" customHeight="1" thickBot="1" x14ac:dyDescent="0.3">
      <c r="A173">
        <f t="shared" si="17"/>
        <v>1</v>
      </c>
      <c r="B173" s="116">
        <v>124</v>
      </c>
      <c r="C173" s="116" t="s">
        <v>1924</v>
      </c>
      <c r="D173" s="101" t="s">
        <v>2260</v>
      </c>
      <c r="E173" s="54"/>
      <c r="F173" s="76" t="str">
        <f t="shared" si="22"/>
        <v>Missing value</v>
      </c>
    </row>
    <row r="174" spans="1:6" ht="15" customHeight="1" thickBot="1" x14ac:dyDescent="0.3">
      <c r="A174">
        <f t="shared" si="17"/>
        <v>1</v>
      </c>
      <c r="B174" s="116">
        <v>125</v>
      </c>
      <c r="C174" s="116" t="s">
        <v>1925</v>
      </c>
      <c r="D174" s="101" t="s">
        <v>2261</v>
      </c>
      <c r="E174" s="54"/>
      <c r="F174" s="76" t="str">
        <f t="shared" si="22"/>
        <v>Missing value</v>
      </c>
    </row>
    <row r="175" spans="1:6" ht="22.9" customHeight="1" thickBot="1" x14ac:dyDescent="0.3">
      <c r="A175">
        <f t="shared" si="17"/>
        <v>1</v>
      </c>
      <c r="B175" s="116">
        <v>126</v>
      </c>
      <c r="C175" s="116" t="s">
        <v>1926</v>
      </c>
      <c r="D175" s="101" t="s">
        <v>2262</v>
      </c>
      <c r="E175" s="54"/>
      <c r="F175" s="76" t="str">
        <f t="shared" si="22"/>
        <v>Missing value</v>
      </c>
    </row>
    <row r="176" spans="1:6" ht="15" customHeight="1" thickBot="1" x14ac:dyDescent="0.3">
      <c r="A176">
        <f t="shared" si="17"/>
        <v>0</v>
      </c>
      <c r="B176" s="116" t="s">
        <v>2008</v>
      </c>
      <c r="C176" s="116" t="s">
        <v>2008</v>
      </c>
      <c r="D176" s="106" t="s">
        <v>2256</v>
      </c>
      <c r="E176" s="74" t="s">
        <v>2266</v>
      </c>
      <c r="F176" s="76" t="str">
        <f t="shared" si="18"/>
        <v/>
      </c>
    </row>
    <row r="177" spans="1:6" ht="15.75" thickBot="1" x14ac:dyDescent="0.3">
      <c r="A177">
        <f t="shared" si="17"/>
        <v>1</v>
      </c>
      <c r="B177" s="116">
        <v>127</v>
      </c>
      <c r="C177" s="116" t="s">
        <v>1927</v>
      </c>
      <c r="D177" s="101" t="s">
        <v>2258</v>
      </c>
      <c r="E177" s="54"/>
      <c r="F177" s="76" t="str">
        <f t="shared" ref="F177:F181" si="23">IF(ISBLANK(E177),"Missing value","")</f>
        <v>Missing value</v>
      </c>
    </row>
    <row r="178" spans="1:6" ht="15.75" thickBot="1" x14ac:dyDescent="0.3">
      <c r="A178">
        <f t="shared" si="17"/>
        <v>1</v>
      </c>
      <c r="B178" s="116">
        <v>128</v>
      </c>
      <c r="C178" s="116" t="s">
        <v>1928</v>
      </c>
      <c r="D178" s="101" t="s">
        <v>2259</v>
      </c>
      <c r="E178" s="64"/>
      <c r="F178" s="76" t="str">
        <f t="shared" si="23"/>
        <v>Missing value</v>
      </c>
    </row>
    <row r="179" spans="1:6" ht="15.75" thickBot="1" x14ac:dyDescent="0.3">
      <c r="A179">
        <f t="shared" si="17"/>
        <v>1</v>
      </c>
      <c r="B179" s="116">
        <v>129</v>
      </c>
      <c r="C179" s="116" t="s">
        <v>1929</v>
      </c>
      <c r="D179" s="101" t="s">
        <v>2260</v>
      </c>
      <c r="E179" s="54"/>
      <c r="F179" s="76" t="str">
        <f t="shared" si="23"/>
        <v>Missing value</v>
      </c>
    </row>
    <row r="180" spans="1:6" ht="15.75" thickBot="1" x14ac:dyDescent="0.3">
      <c r="A180">
        <f t="shared" si="17"/>
        <v>1</v>
      </c>
      <c r="B180" s="116">
        <v>130</v>
      </c>
      <c r="C180" s="116" t="s">
        <v>1930</v>
      </c>
      <c r="D180" s="101" t="s">
        <v>2261</v>
      </c>
      <c r="E180" s="54"/>
      <c r="F180" s="76" t="str">
        <f t="shared" si="23"/>
        <v>Missing value</v>
      </c>
    </row>
    <row r="181" spans="1:6" ht="22.9" customHeight="1" thickBot="1" x14ac:dyDescent="0.3">
      <c r="A181">
        <f t="shared" si="17"/>
        <v>1</v>
      </c>
      <c r="B181" s="116">
        <v>131</v>
      </c>
      <c r="C181" s="116" t="s">
        <v>1931</v>
      </c>
      <c r="D181" s="101" t="s">
        <v>2262</v>
      </c>
      <c r="E181" s="54"/>
      <c r="F181" s="76" t="str">
        <f t="shared" si="23"/>
        <v>Missing value</v>
      </c>
    </row>
    <row r="182" spans="1:6" ht="15.75" thickBot="1" x14ac:dyDescent="0.3">
      <c r="A182">
        <f t="shared" si="17"/>
        <v>0</v>
      </c>
      <c r="B182" s="116" t="s">
        <v>2008</v>
      </c>
      <c r="C182" s="116" t="s">
        <v>2008</v>
      </c>
      <c r="D182" s="106" t="s">
        <v>2256</v>
      </c>
      <c r="E182" s="74" t="s">
        <v>2267</v>
      </c>
      <c r="F182" s="76" t="str">
        <f t="shared" si="18"/>
        <v/>
      </c>
    </row>
    <row r="183" spans="1:6" ht="15.75" thickBot="1" x14ac:dyDescent="0.3">
      <c r="A183">
        <f t="shared" si="17"/>
        <v>1</v>
      </c>
      <c r="B183" s="116">
        <v>132</v>
      </c>
      <c r="C183" s="116" t="s">
        <v>1932</v>
      </c>
      <c r="D183" s="101" t="s">
        <v>2258</v>
      </c>
      <c r="E183" s="54"/>
      <c r="F183" s="76" t="str">
        <f t="shared" ref="F183:F187" si="24">IF(ISBLANK(E183),"Missing value","")</f>
        <v>Missing value</v>
      </c>
    </row>
    <row r="184" spans="1:6" ht="15.75" thickBot="1" x14ac:dyDescent="0.3">
      <c r="A184">
        <f t="shared" si="17"/>
        <v>1</v>
      </c>
      <c r="B184" s="116">
        <v>133</v>
      </c>
      <c r="C184" s="116" t="s">
        <v>1933</v>
      </c>
      <c r="D184" s="101" t="s">
        <v>2259</v>
      </c>
      <c r="E184" s="64"/>
      <c r="F184" s="76" t="str">
        <f t="shared" si="24"/>
        <v>Missing value</v>
      </c>
    </row>
    <row r="185" spans="1:6" ht="15.75" thickBot="1" x14ac:dyDescent="0.3">
      <c r="A185">
        <f t="shared" si="17"/>
        <v>1</v>
      </c>
      <c r="B185" s="116">
        <v>134</v>
      </c>
      <c r="C185" s="116" t="s">
        <v>1934</v>
      </c>
      <c r="D185" s="101" t="s">
        <v>2260</v>
      </c>
      <c r="E185" s="54"/>
      <c r="F185" s="76" t="str">
        <f t="shared" si="24"/>
        <v>Missing value</v>
      </c>
    </row>
    <row r="186" spans="1:6" ht="15.75" thickBot="1" x14ac:dyDescent="0.3">
      <c r="A186">
        <f t="shared" si="17"/>
        <v>1</v>
      </c>
      <c r="B186" s="116">
        <v>135</v>
      </c>
      <c r="C186" s="116" t="s">
        <v>1935</v>
      </c>
      <c r="D186" s="101" t="s">
        <v>2261</v>
      </c>
      <c r="E186" s="54"/>
      <c r="F186" s="76" t="str">
        <f t="shared" si="24"/>
        <v>Missing value</v>
      </c>
    </row>
    <row r="187" spans="1:6" ht="24.75" thickBot="1" x14ac:dyDescent="0.3">
      <c r="A187">
        <f t="shared" si="17"/>
        <v>1</v>
      </c>
      <c r="B187" s="116">
        <v>136</v>
      </c>
      <c r="C187" s="116" t="s">
        <v>1936</v>
      </c>
      <c r="D187" s="101" t="s">
        <v>2262</v>
      </c>
      <c r="E187" s="54"/>
      <c r="F187" s="76" t="str">
        <f t="shared" si="24"/>
        <v>Missing value</v>
      </c>
    </row>
    <row r="188" spans="1:6" ht="15.75" thickBot="1" x14ac:dyDescent="0.3">
      <c r="A188">
        <f t="shared" si="17"/>
        <v>0</v>
      </c>
      <c r="B188" s="116" t="s">
        <v>2008</v>
      </c>
      <c r="C188" s="116" t="s">
        <v>2008</v>
      </c>
      <c r="D188" s="106" t="s">
        <v>2256</v>
      </c>
      <c r="E188" s="74" t="s">
        <v>2268</v>
      </c>
      <c r="F188" s="76" t="str">
        <f t="shared" si="18"/>
        <v/>
      </c>
    </row>
    <row r="189" spans="1:6" ht="15" customHeight="1" thickBot="1" x14ac:dyDescent="0.3">
      <c r="A189">
        <f t="shared" si="17"/>
        <v>1</v>
      </c>
      <c r="B189" s="116">
        <v>137</v>
      </c>
      <c r="C189" s="116" t="s">
        <v>1937</v>
      </c>
      <c r="D189" s="101" t="s">
        <v>2258</v>
      </c>
      <c r="E189" s="54"/>
      <c r="F189" s="76" t="str">
        <f t="shared" ref="F189:F195" si="25">IF(ISBLANK(E189),"Missing value","")</f>
        <v>Missing value</v>
      </c>
    </row>
    <row r="190" spans="1:6" ht="15" customHeight="1" thickBot="1" x14ac:dyDescent="0.3">
      <c r="A190">
        <f t="shared" si="17"/>
        <v>1</v>
      </c>
      <c r="B190" s="116">
        <v>138</v>
      </c>
      <c r="C190" s="116" t="s">
        <v>1938</v>
      </c>
      <c r="D190" s="101" t="s">
        <v>2259</v>
      </c>
      <c r="E190" s="64"/>
      <c r="F190" s="76" t="str">
        <f t="shared" si="25"/>
        <v>Missing value</v>
      </c>
    </row>
    <row r="191" spans="1:6" ht="15.75" thickBot="1" x14ac:dyDescent="0.3">
      <c r="A191">
        <f t="shared" si="17"/>
        <v>1</v>
      </c>
      <c r="B191" s="116">
        <v>139</v>
      </c>
      <c r="C191" s="116" t="s">
        <v>1939</v>
      </c>
      <c r="D191" s="101" t="s">
        <v>2260</v>
      </c>
      <c r="E191" s="54"/>
      <c r="F191" s="76" t="str">
        <f t="shared" si="25"/>
        <v>Missing value</v>
      </c>
    </row>
    <row r="192" spans="1:6" ht="15.75" thickBot="1" x14ac:dyDescent="0.3">
      <c r="A192">
        <f t="shared" si="17"/>
        <v>1</v>
      </c>
      <c r="B192" s="116">
        <v>140</v>
      </c>
      <c r="C192" s="116" t="s">
        <v>1940</v>
      </c>
      <c r="D192" s="101" t="s">
        <v>2261</v>
      </c>
      <c r="E192" s="54"/>
      <c r="F192" s="76" t="str">
        <f t="shared" si="25"/>
        <v>Missing value</v>
      </c>
    </row>
    <row r="193" spans="1:6" ht="24.75" thickBot="1" x14ac:dyDescent="0.3">
      <c r="A193">
        <f t="shared" si="17"/>
        <v>1</v>
      </c>
      <c r="B193" s="116">
        <v>141</v>
      </c>
      <c r="C193" s="116" t="s">
        <v>1941</v>
      </c>
      <c r="D193" s="101" t="s">
        <v>2262</v>
      </c>
      <c r="E193" s="54"/>
      <c r="F193" s="76" t="str">
        <f t="shared" si="25"/>
        <v>Missing value</v>
      </c>
    </row>
    <row r="194" spans="1:6" ht="15.75" thickBot="1" x14ac:dyDescent="0.3">
      <c r="A194">
        <f t="shared" si="17"/>
        <v>1</v>
      </c>
      <c r="B194" s="116">
        <v>142</v>
      </c>
      <c r="C194" s="116" t="s">
        <v>1942</v>
      </c>
      <c r="D194" s="109" t="s">
        <v>2269</v>
      </c>
      <c r="E194" s="64"/>
      <c r="F194" s="76" t="str">
        <f t="shared" si="25"/>
        <v>Missing value</v>
      </c>
    </row>
    <row r="195" spans="1:6" ht="15" customHeight="1" thickBot="1" x14ac:dyDescent="0.3">
      <c r="A195">
        <f t="shared" si="17"/>
        <v>1</v>
      </c>
      <c r="B195" s="116">
        <v>143</v>
      </c>
      <c r="C195" s="116" t="s">
        <v>1943</v>
      </c>
      <c r="D195" s="109" t="s">
        <v>2270</v>
      </c>
      <c r="E195" s="54"/>
      <c r="F195" s="76" t="str">
        <f t="shared" si="25"/>
        <v>Missing value</v>
      </c>
    </row>
    <row r="196" spans="1:6" ht="24.75" thickBot="1" x14ac:dyDescent="0.3">
      <c r="A196">
        <f t="shared" si="17"/>
        <v>0</v>
      </c>
      <c r="B196" s="116" t="s">
        <v>2008</v>
      </c>
      <c r="C196" s="116" t="s">
        <v>2008</v>
      </c>
      <c r="D196" s="102" t="s">
        <v>2271</v>
      </c>
      <c r="E196" s="62"/>
      <c r="F196" s="76"/>
    </row>
    <row r="197" spans="1:6" ht="15.75" thickBot="1" x14ac:dyDescent="0.3">
      <c r="A197">
        <f t="shared" si="17"/>
        <v>1</v>
      </c>
      <c r="B197" s="116">
        <v>144</v>
      </c>
      <c r="C197" s="116" t="s">
        <v>1944</v>
      </c>
      <c r="D197" s="156" t="s">
        <v>2272</v>
      </c>
      <c r="E197" s="64"/>
      <c r="F197" s="76" t="str">
        <f t="shared" ref="F197:F200" si="26">IF(ISBLANK(E197),"Missing value","")</f>
        <v>Missing value</v>
      </c>
    </row>
    <row r="198" spans="1:6" ht="15.75" thickBot="1" x14ac:dyDescent="0.3">
      <c r="A198">
        <f t="shared" si="17"/>
        <v>1</v>
      </c>
      <c r="B198" s="116">
        <v>145</v>
      </c>
      <c r="C198" s="116" t="s">
        <v>1945</v>
      </c>
      <c r="D198" s="156" t="s">
        <v>2273</v>
      </c>
      <c r="E198" s="64"/>
      <c r="F198" s="76" t="str">
        <f t="shared" si="26"/>
        <v>Missing value</v>
      </c>
    </row>
    <row r="199" spans="1:6" ht="15.75" thickBot="1" x14ac:dyDescent="0.3">
      <c r="A199">
        <f t="shared" si="17"/>
        <v>1</v>
      </c>
      <c r="B199" s="116">
        <v>146</v>
      </c>
      <c r="C199" s="116" t="s">
        <v>1946</v>
      </c>
      <c r="D199" s="156" t="s">
        <v>2274</v>
      </c>
      <c r="E199" s="64"/>
      <c r="F199" s="76" t="str">
        <f t="shared" si="26"/>
        <v>Missing value</v>
      </c>
    </row>
    <row r="200" spans="1:6" ht="24.75" thickBot="1" x14ac:dyDescent="0.3">
      <c r="A200">
        <f t="shared" si="17"/>
        <v>1</v>
      </c>
      <c r="B200" s="116">
        <v>147</v>
      </c>
      <c r="C200" s="116" t="s">
        <v>1947</v>
      </c>
      <c r="D200" s="110" t="s">
        <v>2275</v>
      </c>
      <c r="E200" s="64"/>
      <c r="F200" s="76" t="str">
        <f t="shared" si="26"/>
        <v>Missing value</v>
      </c>
    </row>
    <row r="201" spans="1:6" ht="18.75" thickBot="1" x14ac:dyDescent="0.3">
      <c r="A201">
        <f t="shared" si="17"/>
        <v>0</v>
      </c>
      <c r="B201" s="116" t="s">
        <v>2008</v>
      </c>
      <c r="C201" s="116" t="s">
        <v>2008</v>
      </c>
      <c r="D201" s="98" t="s">
        <v>2276</v>
      </c>
      <c r="E201" s="72"/>
      <c r="F201" s="76"/>
    </row>
    <row r="202" spans="1:6" ht="15.75" thickBot="1" x14ac:dyDescent="0.3">
      <c r="A202">
        <f t="shared" si="17"/>
        <v>0</v>
      </c>
      <c r="B202" s="116" t="s">
        <v>2008</v>
      </c>
      <c r="C202" s="116" t="s">
        <v>2008</v>
      </c>
      <c r="D202" s="94" t="s">
        <v>2277</v>
      </c>
      <c r="E202" s="60"/>
      <c r="F202" s="76"/>
    </row>
    <row r="203" spans="1:6" ht="15.75" thickBot="1" x14ac:dyDescent="0.3">
      <c r="A203">
        <f t="shared" si="17"/>
        <v>0</v>
      </c>
      <c r="B203" s="116" t="s">
        <v>2008</v>
      </c>
      <c r="C203" s="116" t="s">
        <v>2008</v>
      </c>
      <c r="D203" s="103" t="s">
        <v>2278</v>
      </c>
      <c r="E203" s="63"/>
      <c r="F203" s="76"/>
    </row>
    <row r="204" spans="1:6" ht="15.75" thickBot="1" x14ac:dyDescent="0.3">
      <c r="A204">
        <f t="shared" si="17"/>
        <v>1</v>
      </c>
      <c r="B204" s="116">
        <v>148</v>
      </c>
      <c r="C204" s="116" t="s">
        <v>1948</v>
      </c>
      <c r="D204" s="165" t="s">
        <v>2279</v>
      </c>
      <c r="E204" s="64"/>
      <c r="F204" s="76" t="str">
        <f t="shared" ref="F204:F215" si="27">IF(ISBLANK(E204),"Missing value","")</f>
        <v>Missing value</v>
      </c>
    </row>
    <row r="205" spans="1:6" ht="15.75" thickBot="1" x14ac:dyDescent="0.3">
      <c r="A205">
        <f t="shared" si="17"/>
        <v>1</v>
      </c>
      <c r="B205" s="116">
        <v>149</v>
      </c>
      <c r="C205" s="116" t="s">
        <v>1949</v>
      </c>
      <c r="D205" s="165" t="s">
        <v>2280</v>
      </c>
      <c r="E205" s="64"/>
      <c r="F205" s="76" t="str">
        <f t="shared" si="27"/>
        <v>Missing value</v>
      </c>
    </row>
    <row r="206" spans="1:6" ht="15.75" thickBot="1" x14ac:dyDescent="0.3">
      <c r="A206">
        <f t="shared" si="17"/>
        <v>1</v>
      </c>
      <c r="B206" s="116">
        <v>150</v>
      </c>
      <c r="C206" s="116" t="s">
        <v>1950</v>
      </c>
      <c r="D206" s="165" t="s">
        <v>2281</v>
      </c>
      <c r="E206" s="64"/>
      <c r="F206" s="76" t="str">
        <f t="shared" si="27"/>
        <v>Missing value</v>
      </c>
    </row>
    <row r="207" spans="1:6" ht="15.75" thickBot="1" x14ac:dyDescent="0.3">
      <c r="A207">
        <f t="shared" si="17"/>
        <v>1</v>
      </c>
      <c r="B207" s="116">
        <v>151</v>
      </c>
      <c r="C207" s="116" t="s">
        <v>1951</v>
      </c>
      <c r="D207" s="165" t="s">
        <v>2282</v>
      </c>
      <c r="E207" s="64"/>
      <c r="F207" s="76" t="str">
        <f t="shared" si="27"/>
        <v>Missing value</v>
      </c>
    </row>
    <row r="208" spans="1:6" ht="15.75" thickBot="1" x14ac:dyDescent="0.3">
      <c r="A208">
        <f t="shared" si="17"/>
        <v>1</v>
      </c>
      <c r="B208" s="116">
        <v>152</v>
      </c>
      <c r="C208" s="116" t="s">
        <v>1952</v>
      </c>
      <c r="D208" s="165" t="s">
        <v>2283</v>
      </c>
      <c r="E208" s="64"/>
      <c r="F208" s="76" t="str">
        <f t="shared" si="27"/>
        <v>Missing value</v>
      </c>
    </row>
    <row r="209" spans="1:6" ht="15.75" thickBot="1" x14ac:dyDescent="0.3">
      <c r="A209">
        <f t="shared" si="17"/>
        <v>1</v>
      </c>
      <c r="B209" s="116">
        <v>153</v>
      </c>
      <c r="C209" s="116" t="s">
        <v>1953</v>
      </c>
      <c r="D209" s="166" t="s">
        <v>2284</v>
      </c>
      <c r="E209" s="64"/>
      <c r="F209" s="76" t="str">
        <f t="shared" si="27"/>
        <v>Missing value</v>
      </c>
    </row>
    <row r="210" spans="1:6" ht="24.75" thickBot="1" x14ac:dyDescent="0.3">
      <c r="A210">
        <f t="shared" si="17"/>
        <v>1</v>
      </c>
      <c r="B210" s="116">
        <v>154</v>
      </c>
      <c r="C210" s="116" t="s">
        <v>1954</v>
      </c>
      <c r="D210" s="8" t="s">
        <v>2285</v>
      </c>
      <c r="E210" s="55"/>
      <c r="F210" s="76" t="str">
        <f t="shared" si="27"/>
        <v>Missing value</v>
      </c>
    </row>
    <row r="211" spans="1:6" ht="15.75" thickBot="1" x14ac:dyDescent="0.3">
      <c r="A211">
        <f t="shared" si="17"/>
        <v>1</v>
      </c>
      <c r="B211" s="116">
        <v>155</v>
      </c>
      <c r="C211" s="116" t="s">
        <v>1955</v>
      </c>
      <c r="D211" s="3" t="s">
        <v>2286</v>
      </c>
      <c r="E211" s="64"/>
      <c r="F211" s="76" t="str">
        <f t="shared" si="27"/>
        <v>Missing value</v>
      </c>
    </row>
    <row r="212" spans="1:6" ht="24.75" thickBot="1" x14ac:dyDescent="0.3">
      <c r="A212">
        <f t="shared" si="17"/>
        <v>1</v>
      </c>
      <c r="B212" s="116">
        <v>156</v>
      </c>
      <c r="C212" s="116" t="s">
        <v>1956</v>
      </c>
      <c r="D212" s="95" t="s">
        <v>2287</v>
      </c>
      <c r="E212" s="64"/>
      <c r="F212" s="76" t="str">
        <f t="shared" si="27"/>
        <v>Missing value</v>
      </c>
    </row>
    <row r="213" spans="1:6" ht="36.75" thickBot="1" x14ac:dyDescent="0.3">
      <c r="A213">
        <f t="shared" si="17"/>
        <v>1</v>
      </c>
      <c r="B213" s="116">
        <v>157</v>
      </c>
      <c r="C213" s="116" t="s">
        <v>1957</v>
      </c>
      <c r="D213" s="99" t="s">
        <v>2288</v>
      </c>
      <c r="E213" s="64"/>
      <c r="F213" s="76" t="str">
        <f t="shared" si="27"/>
        <v>Missing value</v>
      </c>
    </row>
    <row r="214" spans="1:6" ht="15.75" thickBot="1" x14ac:dyDescent="0.3">
      <c r="A214">
        <f t="shared" ref="A214:A280" si="28">IF(B214&lt;&gt;"",1,0)</f>
        <v>1</v>
      </c>
      <c r="B214" s="116">
        <v>158</v>
      </c>
      <c r="C214" s="116" t="s">
        <v>1958</v>
      </c>
      <c r="D214" s="97" t="s">
        <v>2289</v>
      </c>
      <c r="E214" s="58"/>
      <c r="F214" s="76" t="str">
        <f>IF(E213="NO","",IF(ISBLANK(E214),"Missing value",""))</f>
        <v>Missing value</v>
      </c>
    </row>
    <row r="215" spans="1:6" ht="24.75" thickBot="1" x14ac:dyDescent="0.3">
      <c r="A215">
        <f t="shared" si="28"/>
        <v>1</v>
      </c>
      <c r="B215" s="116">
        <v>159</v>
      </c>
      <c r="C215" s="116" t="s">
        <v>1959</v>
      </c>
      <c r="D215" s="130" t="s">
        <v>2290</v>
      </c>
      <c r="E215" s="64"/>
      <c r="F215" s="76" t="str">
        <f t="shared" si="27"/>
        <v>Missing value</v>
      </c>
    </row>
    <row r="216" spans="1:6" ht="15.75" thickBot="1" x14ac:dyDescent="0.3">
      <c r="A216">
        <f t="shared" si="28"/>
        <v>1</v>
      </c>
      <c r="B216" s="116">
        <v>160</v>
      </c>
      <c r="C216" s="116" t="s">
        <v>1960</v>
      </c>
      <c r="D216" s="101" t="s">
        <v>2291</v>
      </c>
      <c r="E216" s="59"/>
      <c r="F216" s="76" t="str">
        <f>IF(E215="NO","",IF(ISBLANK(E216),"Missing value",""))</f>
        <v>Missing value</v>
      </c>
    </row>
    <row r="217" spans="1:6" ht="15.75" thickBot="1" x14ac:dyDescent="0.3">
      <c r="A217">
        <f t="shared" si="28"/>
        <v>0</v>
      </c>
      <c r="B217" s="116" t="s">
        <v>2008</v>
      </c>
      <c r="C217" s="116" t="s">
        <v>2008</v>
      </c>
      <c r="D217" s="94" t="s">
        <v>2292</v>
      </c>
      <c r="E217" s="50"/>
      <c r="F217" s="76"/>
    </row>
    <row r="218" spans="1:6" ht="15.75" thickBot="1" x14ac:dyDescent="0.3">
      <c r="A218">
        <f t="shared" si="28"/>
        <v>1</v>
      </c>
      <c r="B218" s="116">
        <v>161</v>
      </c>
      <c r="C218" s="116" t="s">
        <v>1961</v>
      </c>
      <c r="D218" s="81" t="s">
        <v>2293</v>
      </c>
      <c r="E218" s="64"/>
      <c r="F218" s="76" t="str">
        <f t="shared" ref="F218:F221" si="29">IF(ISBLANK(E218),"Missing value","")</f>
        <v>Missing value</v>
      </c>
    </row>
    <row r="219" spans="1:6" ht="15.75" thickBot="1" x14ac:dyDescent="0.3">
      <c r="A219">
        <f t="shared" si="28"/>
        <v>1</v>
      </c>
      <c r="B219" s="116">
        <v>162</v>
      </c>
      <c r="C219" s="116" t="s">
        <v>1962</v>
      </c>
      <c r="D219" s="97" t="s">
        <v>2294</v>
      </c>
      <c r="E219" s="69"/>
      <c r="F219" s="76" t="str">
        <f>IF(E218="NO","",IF(ISBLANK(E219),"Missing value",""))</f>
        <v>Missing value</v>
      </c>
    </row>
    <row r="220" spans="1:6" ht="15.75" thickBot="1" x14ac:dyDescent="0.3">
      <c r="A220">
        <f t="shared" si="28"/>
        <v>1</v>
      </c>
      <c r="B220" s="116">
        <v>163</v>
      </c>
      <c r="C220" s="116" t="s">
        <v>1963</v>
      </c>
      <c r="D220" s="8" t="s">
        <v>2295</v>
      </c>
      <c r="E220" s="54"/>
      <c r="F220" s="76" t="str">
        <f t="shared" si="29"/>
        <v>Missing value</v>
      </c>
    </row>
    <row r="221" spans="1:6" ht="24.75" thickBot="1" x14ac:dyDescent="0.3">
      <c r="A221">
        <f t="shared" si="28"/>
        <v>1</v>
      </c>
      <c r="B221" s="116">
        <v>164</v>
      </c>
      <c r="C221" s="116" t="s">
        <v>1964</v>
      </c>
      <c r="D221" s="3" t="s">
        <v>2296</v>
      </c>
      <c r="E221" s="64"/>
      <c r="F221" s="76" t="str">
        <f t="shared" si="29"/>
        <v>Missing value</v>
      </c>
    </row>
    <row r="222" spans="1:6" ht="15.75" thickBot="1" x14ac:dyDescent="0.3">
      <c r="A222">
        <f t="shared" si="28"/>
        <v>1</v>
      </c>
      <c r="B222" s="116">
        <v>165</v>
      </c>
      <c r="C222" s="116" t="s">
        <v>1965</v>
      </c>
      <c r="D222" s="6" t="s">
        <v>2297</v>
      </c>
      <c r="E222" s="59"/>
      <c r="F222" s="76" t="str">
        <f>IF(E221="NO","",IF(ISBLANK(E222),"Missing value",""))</f>
        <v>Missing value</v>
      </c>
    </row>
    <row r="223" spans="1:6" ht="24.75" thickBot="1" x14ac:dyDescent="0.3">
      <c r="A223">
        <f t="shared" si="28"/>
        <v>0</v>
      </c>
      <c r="B223" s="116" t="s">
        <v>2008</v>
      </c>
      <c r="C223" s="116" t="s">
        <v>2008</v>
      </c>
      <c r="D223" s="3" t="s">
        <v>2298</v>
      </c>
      <c r="E223" s="60"/>
      <c r="F223" s="76"/>
    </row>
    <row r="224" spans="1:6" ht="15.75" thickBot="1" x14ac:dyDescent="0.3">
      <c r="A224">
        <f t="shared" si="28"/>
        <v>1</v>
      </c>
      <c r="B224" s="116">
        <v>166</v>
      </c>
      <c r="C224" s="116" t="s">
        <v>1966</v>
      </c>
      <c r="D224" s="90" t="s">
        <v>2234</v>
      </c>
      <c r="E224" s="54"/>
      <c r="F224" s="76" t="str">
        <f t="shared" ref="F224:F226" si="30">IF(ISBLANK(E224),"Missing value","")</f>
        <v>Missing value</v>
      </c>
    </row>
    <row r="225" spans="1:6" ht="15" customHeight="1" thickBot="1" x14ac:dyDescent="0.3">
      <c r="A225">
        <f t="shared" si="28"/>
        <v>1</v>
      </c>
      <c r="B225" s="116">
        <v>167</v>
      </c>
      <c r="C225" s="116" t="s">
        <v>1967</v>
      </c>
      <c r="D225" s="90" t="s">
        <v>2235</v>
      </c>
      <c r="E225" s="54"/>
      <c r="F225" s="76" t="str">
        <f t="shared" si="30"/>
        <v>Missing value</v>
      </c>
    </row>
    <row r="226" spans="1:6" ht="15.75" thickBot="1" x14ac:dyDescent="0.3">
      <c r="A226">
        <f t="shared" si="28"/>
        <v>1</v>
      </c>
      <c r="B226" s="116">
        <v>168</v>
      </c>
      <c r="C226" s="116" t="s">
        <v>1968</v>
      </c>
      <c r="D226" s="90" t="s">
        <v>2236</v>
      </c>
      <c r="E226" s="54"/>
      <c r="F226" s="76" t="str">
        <f t="shared" si="30"/>
        <v>Missing value</v>
      </c>
    </row>
    <row r="227" spans="1:6" ht="15" customHeight="1" thickBot="1" x14ac:dyDescent="0.3">
      <c r="A227">
        <f t="shared" si="28"/>
        <v>0</v>
      </c>
      <c r="B227" s="116" t="s">
        <v>2008</v>
      </c>
      <c r="C227" s="116" t="s">
        <v>2008</v>
      </c>
      <c r="D227" s="94" t="s">
        <v>2299</v>
      </c>
      <c r="E227" s="50"/>
      <c r="F227" s="76"/>
    </row>
    <row r="228" spans="1:6" ht="24.75" thickBot="1" x14ac:dyDescent="0.3">
      <c r="A228">
        <f t="shared" si="28"/>
        <v>1</v>
      </c>
      <c r="B228" s="116">
        <v>169</v>
      </c>
      <c r="C228" s="116" t="s">
        <v>1969</v>
      </c>
      <c r="D228" s="8" t="s">
        <v>2300</v>
      </c>
      <c r="E228" s="64"/>
      <c r="F228" s="76" t="str">
        <f t="shared" ref="F228:F229" si="31">IF(ISBLANK(E228),"Missing value","")</f>
        <v>Missing value</v>
      </c>
    </row>
    <row r="229" spans="1:6" ht="24.75" thickBot="1" x14ac:dyDescent="0.3">
      <c r="A229">
        <f t="shared" si="28"/>
        <v>1</v>
      </c>
      <c r="B229" s="116">
        <v>170</v>
      </c>
      <c r="C229" s="116" t="s">
        <v>1970</v>
      </c>
      <c r="D229" s="3" t="s">
        <v>2301</v>
      </c>
      <c r="E229" s="64"/>
      <c r="F229" s="76" t="str">
        <f t="shared" si="31"/>
        <v>Missing value</v>
      </c>
    </row>
    <row r="230" spans="1:6" ht="24.75" thickBot="1" x14ac:dyDescent="0.3">
      <c r="A230">
        <f t="shared" si="28"/>
        <v>0</v>
      </c>
      <c r="B230" s="116" t="s">
        <v>2008</v>
      </c>
      <c r="C230" s="116" t="s">
        <v>2008</v>
      </c>
      <c r="D230" s="2" t="s">
        <v>2302</v>
      </c>
      <c r="E230" s="63"/>
      <c r="F230" s="76"/>
    </row>
    <row r="231" spans="1:6" ht="15" customHeight="1" thickBot="1" x14ac:dyDescent="0.3">
      <c r="A231">
        <f t="shared" si="28"/>
        <v>1</v>
      </c>
      <c r="B231" s="116">
        <v>171</v>
      </c>
      <c r="C231" s="116" t="s">
        <v>1971</v>
      </c>
      <c r="D231" s="90" t="s">
        <v>2303</v>
      </c>
      <c r="E231" s="64"/>
      <c r="F231" s="76" t="str">
        <f t="shared" ref="F231:F233" si="32">IF(ISBLANK(E231),"Missing value","")</f>
        <v>Missing value</v>
      </c>
    </row>
    <row r="232" spans="1:6" ht="15.75" thickBot="1" x14ac:dyDescent="0.3">
      <c r="A232">
        <f t="shared" si="28"/>
        <v>1</v>
      </c>
      <c r="B232" s="116">
        <v>172</v>
      </c>
      <c r="C232" s="116" t="s">
        <v>1972</v>
      </c>
      <c r="D232" s="90" t="s">
        <v>2304</v>
      </c>
      <c r="E232" s="64"/>
      <c r="F232" s="76" t="str">
        <f t="shared" si="32"/>
        <v>Missing value</v>
      </c>
    </row>
    <row r="233" spans="1:6" ht="15.75" thickBot="1" x14ac:dyDescent="0.3">
      <c r="A233">
        <f t="shared" si="28"/>
        <v>1</v>
      </c>
      <c r="B233" s="116">
        <v>173</v>
      </c>
      <c r="C233" s="116" t="s">
        <v>1973</v>
      </c>
      <c r="D233" s="81" t="s">
        <v>2305</v>
      </c>
      <c r="E233" s="64"/>
      <c r="F233" s="76" t="str">
        <f t="shared" si="32"/>
        <v>Missing value</v>
      </c>
    </row>
    <row r="234" spans="1:6" ht="24.75" thickBot="1" x14ac:dyDescent="0.3">
      <c r="A234">
        <f t="shared" si="28"/>
        <v>0</v>
      </c>
      <c r="B234" s="116" t="s">
        <v>2008</v>
      </c>
      <c r="C234" s="116" t="s">
        <v>2008</v>
      </c>
      <c r="D234" s="100" t="s">
        <v>2306</v>
      </c>
      <c r="E234" s="62"/>
      <c r="F234" s="76"/>
    </row>
    <row r="235" spans="1:6" ht="36.75" thickBot="1" x14ac:dyDescent="0.3">
      <c r="A235">
        <f t="shared" si="28"/>
        <v>1</v>
      </c>
      <c r="B235" s="116">
        <v>174</v>
      </c>
      <c r="C235" s="116" t="s">
        <v>1974</v>
      </c>
      <c r="D235" s="167" t="s">
        <v>2307</v>
      </c>
      <c r="E235" s="55"/>
      <c r="F235" s="76" t="str">
        <f>IF(ISBLANK(E235),"Missing value","")</f>
        <v>Missing value</v>
      </c>
    </row>
    <row r="236" spans="1:6" ht="24.75" thickBot="1" x14ac:dyDescent="0.3">
      <c r="A236">
        <f t="shared" si="28"/>
        <v>1</v>
      </c>
      <c r="B236" s="116">
        <v>175</v>
      </c>
      <c r="C236" s="116" t="s">
        <v>1975</v>
      </c>
      <c r="D236" s="168" t="s">
        <v>2308</v>
      </c>
      <c r="E236" s="54"/>
      <c r="F236" s="76" t="str">
        <f t="shared" ref="F236:F239" si="33">IF(ISBLANK(E236),"Missing value","")</f>
        <v>Missing value</v>
      </c>
    </row>
    <row r="237" spans="1:6" ht="24.75" thickBot="1" x14ac:dyDescent="0.3">
      <c r="A237">
        <f t="shared" si="28"/>
        <v>1</v>
      </c>
      <c r="B237" s="116">
        <v>176</v>
      </c>
      <c r="C237" s="116" t="s">
        <v>1976</v>
      </c>
      <c r="D237" s="90" t="s">
        <v>2309</v>
      </c>
      <c r="E237" s="65"/>
      <c r="F237" s="76" t="str">
        <f t="shared" si="33"/>
        <v>Missing value</v>
      </c>
    </row>
    <row r="238" spans="1:6" ht="15.75" thickBot="1" x14ac:dyDescent="0.3">
      <c r="A238">
        <f t="shared" si="28"/>
        <v>1</v>
      </c>
      <c r="B238" s="116">
        <v>177</v>
      </c>
      <c r="C238" s="116" t="s">
        <v>1977</v>
      </c>
      <c r="D238" s="81" t="s">
        <v>2310</v>
      </c>
      <c r="E238" s="64"/>
      <c r="F238" s="76" t="str">
        <f t="shared" si="33"/>
        <v>Missing value</v>
      </c>
    </row>
    <row r="239" spans="1:6" ht="25.5" customHeight="1" thickBot="1" x14ac:dyDescent="0.3">
      <c r="A239">
        <f t="shared" si="28"/>
        <v>1</v>
      </c>
      <c r="B239" s="116">
        <v>178</v>
      </c>
      <c r="C239" s="116" t="s">
        <v>1978</v>
      </c>
      <c r="D239" s="81" t="s">
        <v>2311</v>
      </c>
      <c r="E239" s="64"/>
      <c r="F239" s="76" t="str">
        <f t="shared" si="33"/>
        <v>Missing value</v>
      </c>
    </row>
    <row r="240" spans="1:6" ht="24.75" thickBot="1" x14ac:dyDescent="0.3">
      <c r="A240">
        <f t="shared" si="28"/>
        <v>0</v>
      </c>
      <c r="B240" s="116" t="s">
        <v>2008</v>
      </c>
      <c r="C240" s="116" t="s">
        <v>2008</v>
      </c>
      <c r="D240" s="101" t="s">
        <v>2312</v>
      </c>
      <c r="E240" s="60"/>
      <c r="F240" s="76"/>
    </row>
    <row r="241" spans="1:6" ht="15.75" thickBot="1" x14ac:dyDescent="0.3">
      <c r="A241">
        <f t="shared" si="28"/>
        <v>1</v>
      </c>
      <c r="B241" s="116">
        <v>179</v>
      </c>
      <c r="C241" s="116" t="s">
        <v>1979</v>
      </c>
      <c r="D241" s="101" t="s">
        <v>2313</v>
      </c>
      <c r="E241" s="54"/>
      <c r="F241" s="76" t="str">
        <f t="shared" ref="F241:F243" si="34">IF(ISBLANK(E241),"Missing value","")</f>
        <v>Missing value</v>
      </c>
    </row>
    <row r="242" spans="1:6" ht="15.75" thickBot="1" x14ac:dyDescent="0.3">
      <c r="A242">
        <f t="shared" si="28"/>
        <v>1</v>
      </c>
      <c r="B242" s="116">
        <v>180</v>
      </c>
      <c r="C242" s="116" t="s">
        <v>1980</v>
      </c>
      <c r="D242" s="101" t="s">
        <v>2314</v>
      </c>
      <c r="E242" s="54"/>
      <c r="F242" s="76" t="str">
        <f t="shared" si="34"/>
        <v>Missing value</v>
      </c>
    </row>
    <row r="243" spans="1:6" ht="15.75" thickBot="1" x14ac:dyDescent="0.3">
      <c r="A243">
        <f t="shared" si="28"/>
        <v>1</v>
      </c>
      <c r="B243" s="116">
        <v>181</v>
      </c>
      <c r="C243" s="116" t="s">
        <v>1981</v>
      </c>
      <c r="D243" s="101" t="s">
        <v>2315</v>
      </c>
      <c r="E243" s="54"/>
      <c r="F243" s="76" t="str">
        <f t="shared" si="34"/>
        <v>Missing value</v>
      </c>
    </row>
    <row r="244" spans="1:6" ht="36.75" thickBot="1" x14ac:dyDescent="0.3">
      <c r="A244">
        <f t="shared" si="28"/>
        <v>0</v>
      </c>
      <c r="B244" s="116" t="s">
        <v>2008</v>
      </c>
      <c r="C244" s="116" t="s">
        <v>2008</v>
      </c>
      <c r="D244" s="81" t="s">
        <v>2316</v>
      </c>
      <c r="E244" s="60"/>
      <c r="F244" s="76"/>
    </row>
    <row r="245" spans="1:6" ht="15" customHeight="1" thickBot="1" x14ac:dyDescent="0.3">
      <c r="A245">
        <f t="shared" si="28"/>
        <v>1</v>
      </c>
      <c r="B245" s="116">
        <v>182</v>
      </c>
      <c r="C245" s="116" t="s">
        <v>1982</v>
      </c>
      <c r="D245" s="101" t="s">
        <v>2313</v>
      </c>
      <c r="E245" s="54"/>
      <c r="F245" s="76" t="str">
        <f t="shared" ref="F245:F247" si="35">IF(ISBLANK(E245),"Missing value","")</f>
        <v>Missing value</v>
      </c>
    </row>
    <row r="246" spans="1:6" ht="15" customHeight="1" thickBot="1" x14ac:dyDescent="0.3">
      <c r="A246">
        <f t="shared" si="28"/>
        <v>1</v>
      </c>
      <c r="B246" s="116">
        <v>183</v>
      </c>
      <c r="C246" s="116" t="s">
        <v>1983</v>
      </c>
      <c r="D246" s="101" t="s">
        <v>2314</v>
      </c>
      <c r="E246" s="54"/>
      <c r="F246" s="76" t="str">
        <f t="shared" si="35"/>
        <v>Missing value</v>
      </c>
    </row>
    <row r="247" spans="1:6" ht="15" customHeight="1" thickBot="1" x14ac:dyDescent="0.3">
      <c r="A247">
        <f t="shared" si="28"/>
        <v>1</v>
      </c>
      <c r="B247" s="116">
        <v>184</v>
      </c>
      <c r="C247" s="116" t="s">
        <v>1984</v>
      </c>
      <c r="D247" s="101" t="s">
        <v>2315</v>
      </c>
      <c r="E247" s="54"/>
      <c r="F247" s="76" t="str">
        <f t="shared" si="35"/>
        <v>Missing value</v>
      </c>
    </row>
    <row r="248" spans="1:6" ht="36.75" thickBot="1" x14ac:dyDescent="0.3">
      <c r="A248">
        <f t="shared" si="28"/>
        <v>0</v>
      </c>
      <c r="B248" s="116" t="s">
        <v>2008</v>
      </c>
      <c r="C248" s="116" t="s">
        <v>2008</v>
      </c>
      <c r="D248" s="81" t="s">
        <v>2317</v>
      </c>
      <c r="E248" s="60"/>
      <c r="F248" s="76"/>
    </row>
    <row r="249" spans="1:6" ht="15" customHeight="1" thickBot="1" x14ac:dyDescent="0.3">
      <c r="A249">
        <f t="shared" si="28"/>
        <v>1</v>
      </c>
      <c r="B249" s="116">
        <v>185</v>
      </c>
      <c r="C249" s="116" t="s">
        <v>1985</v>
      </c>
      <c r="D249" s="101" t="s">
        <v>2313</v>
      </c>
      <c r="E249" s="54"/>
      <c r="F249" s="76" t="str">
        <f t="shared" ref="F249:F251" si="36">IF(ISBLANK(E249),"Missing value","")</f>
        <v>Missing value</v>
      </c>
    </row>
    <row r="250" spans="1:6" ht="15.75" thickBot="1" x14ac:dyDescent="0.3">
      <c r="A250">
        <f t="shared" si="28"/>
        <v>1</v>
      </c>
      <c r="B250" s="116">
        <v>186</v>
      </c>
      <c r="C250" s="116" t="s">
        <v>1986</v>
      </c>
      <c r="D250" s="101" t="s">
        <v>2314</v>
      </c>
      <c r="E250" s="54"/>
      <c r="F250" s="76" t="str">
        <f t="shared" si="36"/>
        <v>Missing value</v>
      </c>
    </row>
    <row r="251" spans="1:6" ht="15.75" thickBot="1" x14ac:dyDescent="0.3">
      <c r="A251">
        <f t="shared" si="28"/>
        <v>1</v>
      </c>
      <c r="B251" s="116">
        <v>187</v>
      </c>
      <c r="C251" s="116" t="s">
        <v>1987</v>
      </c>
      <c r="D251" s="101" t="s">
        <v>2315</v>
      </c>
      <c r="E251" s="54"/>
      <c r="F251" s="76" t="str">
        <f t="shared" si="36"/>
        <v>Missing value</v>
      </c>
    </row>
    <row r="252" spans="1:6" ht="36.75" thickBot="1" x14ac:dyDescent="0.3">
      <c r="A252">
        <f t="shared" si="28"/>
        <v>0</v>
      </c>
      <c r="B252" s="116" t="s">
        <v>2008</v>
      </c>
      <c r="C252" s="116" t="s">
        <v>2008</v>
      </c>
      <c r="D252" s="81" t="s">
        <v>2318</v>
      </c>
      <c r="E252" s="60"/>
      <c r="F252" s="76"/>
    </row>
    <row r="253" spans="1:6" ht="15.75" thickBot="1" x14ac:dyDescent="0.3">
      <c r="A253">
        <f t="shared" si="28"/>
        <v>1</v>
      </c>
      <c r="B253" s="116">
        <v>188</v>
      </c>
      <c r="C253" s="116" t="s">
        <v>1988</v>
      </c>
      <c r="D253" s="101" t="s">
        <v>2313</v>
      </c>
      <c r="E253" s="54"/>
      <c r="F253" s="76" t="str">
        <f t="shared" ref="F253:F255" si="37">IF(ISBLANK(E253),"Missing value","")</f>
        <v>Missing value</v>
      </c>
    </row>
    <row r="254" spans="1:6" ht="15" customHeight="1" thickBot="1" x14ac:dyDescent="0.3">
      <c r="A254">
        <f t="shared" si="28"/>
        <v>1</v>
      </c>
      <c r="B254" s="116">
        <v>189</v>
      </c>
      <c r="C254" s="116" t="s">
        <v>1989</v>
      </c>
      <c r="D254" s="101" t="s">
        <v>2314</v>
      </c>
      <c r="E254" s="54"/>
      <c r="F254" s="76" t="str">
        <f t="shared" si="37"/>
        <v>Missing value</v>
      </c>
    </row>
    <row r="255" spans="1:6" ht="15" customHeight="1" thickBot="1" x14ac:dyDescent="0.3">
      <c r="A255">
        <f t="shared" si="28"/>
        <v>1</v>
      </c>
      <c r="B255" s="116">
        <v>190</v>
      </c>
      <c r="C255" s="116" t="s">
        <v>1990</v>
      </c>
      <c r="D255" s="101" t="s">
        <v>2315</v>
      </c>
      <c r="E255" s="54"/>
      <c r="F255" s="76" t="str">
        <f t="shared" si="37"/>
        <v>Missing value</v>
      </c>
    </row>
    <row r="256" spans="1:6" ht="36.75" thickBot="1" x14ac:dyDescent="0.3">
      <c r="A256">
        <f t="shared" si="28"/>
        <v>0</v>
      </c>
      <c r="B256" s="116" t="s">
        <v>2008</v>
      </c>
      <c r="C256" s="116" t="s">
        <v>2008</v>
      </c>
      <c r="D256" s="81" t="s">
        <v>2319</v>
      </c>
      <c r="E256" s="60"/>
      <c r="F256" s="76"/>
    </row>
    <row r="257" spans="1:6" ht="15.75" thickBot="1" x14ac:dyDescent="0.3">
      <c r="A257">
        <f t="shared" si="28"/>
        <v>1</v>
      </c>
      <c r="B257" s="116">
        <v>191</v>
      </c>
      <c r="C257" s="116" t="s">
        <v>1991</v>
      </c>
      <c r="D257" s="101" t="s">
        <v>2313</v>
      </c>
      <c r="E257" s="54"/>
      <c r="F257" s="76" t="str">
        <f t="shared" ref="F257:F259" si="38">IF(ISBLANK(E257),"Missing value","")</f>
        <v>Missing value</v>
      </c>
    </row>
    <row r="258" spans="1:6" ht="15.75" thickBot="1" x14ac:dyDescent="0.3">
      <c r="A258">
        <f t="shared" si="28"/>
        <v>1</v>
      </c>
      <c r="B258" s="116">
        <v>192</v>
      </c>
      <c r="C258" s="116" t="s">
        <v>1992</v>
      </c>
      <c r="D258" s="101" t="s">
        <v>2314</v>
      </c>
      <c r="E258" s="54"/>
      <c r="F258" s="76" t="str">
        <f t="shared" si="38"/>
        <v>Missing value</v>
      </c>
    </row>
    <row r="259" spans="1:6" ht="15.75" thickBot="1" x14ac:dyDescent="0.3">
      <c r="A259">
        <f t="shared" si="28"/>
        <v>1</v>
      </c>
      <c r="B259" s="116">
        <v>193</v>
      </c>
      <c r="C259" s="116" t="s">
        <v>1993</v>
      </c>
      <c r="D259" s="101" t="s">
        <v>2315</v>
      </c>
      <c r="E259" s="54"/>
      <c r="F259" s="76" t="str">
        <f t="shared" si="38"/>
        <v>Missing value</v>
      </c>
    </row>
    <row r="260" spans="1:6" ht="24.75" thickBot="1" x14ac:dyDescent="0.3">
      <c r="A260">
        <f t="shared" si="28"/>
        <v>0</v>
      </c>
      <c r="B260" s="116" t="s">
        <v>2008</v>
      </c>
      <c r="C260" s="116" t="s">
        <v>2008</v>
      </c>
      <c r="D260" s="81" t="s">
        <v>2320</v>
      </c>
      <c r="E260" s="60"/>
      <c r="F260" s="76"/>
    </row>
    <row r="261" spans="1:6" ht="15.75" thickBot="1" x14ac:dyDescent="0.3">
      <c r="A261">
        <f t="shared" si="28"/>
        <v>1</v>
      </c>
      <c r="B261" s="116">
        <v>194</v>
      </c>
      <c r="C261" s="116" t="s">
        <v>1994</v>
      </c>
      <c r="D261" s="101" t="s">
        <v>2313</v>
      </c>
      <c r="E261" s="54"/>
      <c r="F261" s="76" t="str">
        <f t="shared" ref="F261:F263" si="39">IF(ISBLANK(E261),"Missing value","")</f>
        <v>Missing value</v>
      </c>
    </row>
    <row r="262" spans="1:6" ht="15.75" thickBot="1" x14ac:dyDescent="0.3">
      <c r="A262">
        <f t="shared" si="28"/>
        <v>1</v>
      </c>
      <c r="B262" s="116">
        <v>195</v>
      </c>
      <c r="C262" s="116" t="s">
        <v>1995</v>
      </c>
      <c r="D262" s="101" t="s">
        <v>2314</v>
      </c>
      <c r="E262" s="54"/>
      <c r="F262" s="76" t="str">
        <f t="shared" si="39"/>
        <v>Missing value</v>
      </c>
    </row>
    <row r="263" spans="1:6" ht="15.75" thickBot="1" x14ac:dyDescent="0.3">
      <c r="A263">
        <f t="shared" si="28"/>
        <v>1</v>
      </c>
      <c r="B263" s="116">
        <v>196</v>
      </c>
      <c r="C263" s="116" t="s">
        <v>1996</v>
      </c>
      <c r="D263" s="101" t="s">
        <v>2315</v>
      </c>
      <c r="E263" s="54"/>
      <c r="F263" s="76" t="str">
        <f t="shared" si="39"/>
        <v>Missing value</v>
      </c>
    </row>
    <row r="264" spans="1:6" ht="24.75" thickBot="1" x14ac:dyDescent="0.3">
      <c r="A264">
        <f t="shared" si="28"/>
        <v>0</v>
      </c>
      <c r="B264" s="116" t="s">
        <v>2008</v>
      </c>
      <c r="C264" s="116" t="s">
        <v>2008</v>
      </c>
      <c r="D264" s="81" t="s">
        <v>2321</v>
      </c>
      <c r="E264" s="60"/>
      <c r="F264" s="76"/>
    </row>
    <row r="265" spans="1:6" ht="15.75" thickBot="1" x14ac:dyDescent="0.3">
      <c r="A265">
        <f t="shared" si="28"/>
        <v>1</v>
      </c>
      <c r="B265" s="116">
        <v>197</v>
      </c>
      <c r="C265" s="116" t="s">
        <v>1997</v>
      </c>
      <c r="D265" s="101" t="s">
        <v>2313</v>
      </c>
      <c r="E265" s="54"/>
      <c r="F265" s="76" t="str">
        <f t="shared" ref="F265:F272" si="40">IF(ISBLANK(E265),"Missing value","")</f>
        <v>Missing value</v>
      </c>
    </row>
    <row r="266" spans="1:6" ht="15.75" thickBot="1" x14ac:dyDescent="0.3">
      <c r="A266">
        <f t="shared" si="28"/>
        <v>1</v>
      </c>
      <c r="B266" s="116">
        <v>198</v>
      </c>
      <c r="C266" s="116" t="s">
        <v>1998</v>
      </c>
      <c r="D266" s="101" t="s">
        <v>2314</v>
      </c>
      <c r="E266" s="54"/>
      <c r="F266" s="76" t="str">
        <f t="shared" si="40"/>
        <v>Missing value</v>
      </c>
    </row>
    <row r="267" spans="1:6" ht="15.75" thickBot="1" x14ac:dyDescent="0.3">
      <c r="A267">
        <f t="shared" si="28"/>
        <v>1</v>
      </c>
      <c r="B267" s="116">
        <v>199</v>
      </c>
      <c r="C267" s="116" t="s">
        <v>1999</v>
      </c>
      <c r="D267" s="101" t="s">
        <v>2315</v>
      </c>
      <c r="E267" s="54"/>
      <c r="F267" s="76" t="str">
        <f t="shared" si="40"/>
        <v>Missing value</v>
      </c>
    </row>
    <row r="268" spans="1:6" ht="15.75" thickBot="1" x14ac:dyDescent="0.3">
      <c r="A268">
        <f t="shared" si="28"/>
        <v>1</v>
      </c>
      <c r="B268" s="116">
        <v>200</v>
      </c>
      <c r="C268" s="116" t="s">
        <v>2000</v>
      </c>
      <c r="D268" s="90" t="s">
        <v>2322</v>
      </c>
      <c r="E268" s="55"/>
      <c r="F268" s="76" t="str">
        <f t="shared" si="40"/>
        <v>Missing value</v>
      </c>
    </row>
    <row r="269" spans="1:6" ht="24.75" thickBot="1" x14ac:dyDescent="0.3">
      <c r="A269">
        <f t="shared" si="28"/>
        <v>0</v>
      </c>
      <c r="B269" s="116"/>
      <c r="C269" s="116" t="s">
        <v>2001</v>
      </c>
      <c r="D269" s="95" t="s">
        <v>2323</v>
      </c>
      <c r="E269" s="152"/>
      <c r="F269" s="76"/>
    </row>
    <row r="270" spans="1:6" ht="15.75" thickBot="1" x14ac:dyDescent="0.3">
      <c r="B270" s="116">
        <v>201</v>
      </c>
      <c r="C270" s="116" t="s">
        <v>2105</v>
      </c>
      <c r="D270" s="101" t="s">
        <v>2406</v>
      </c>
      <c r="E270" s="54"/>
      <c r="F270" s="76" t="str">
        <f t="shared" si="40"/>
        <v>Missing value</v>
      </c>
    </row>
    <row r="271" spans="1:6" ht="15.75" thickBot="1" x14ac:dyDescent="0.3">
      <c r="B271" s="116">
        <v>202</v>
      </c>
      <c r="C271" s="116" t="s">
        <v>2109</v>
      </c>
      <c r="D271" s="101" t="s">
        <v>2407</v>
      </c>
      <c r="E271" s="54"/>
      <c r="F271" s="76" t="str">
        <f t="shared" si="40"/>
        <v>Missing value</v>
      </c>
    </row>
    <row r="272" spans="1:6" ht="15.75" thickBot="1" x14ac:dyDescent="0.3">
      <c r="B272" s="116">
        <v>203</v>
      </c>
      <c r="C272" s="116" t="s">
        <v>2110</v>
      </c>
      <c r="D272" s="101" t="s">
        <v>2408</v>
      </c>
      <c r="E272" s="54"/>
      <c r="F272" s="76" t="str">
        <f t="shared" si="40"/>
        <v>Missing value</v>
      </c>
    </row>
    <row r="273" spans="1:6" ht="15.75" thickBot="1" x14ac:dyDescent="0.3">
      <c r="A273">
        <f t="shared" si="28"/>
        <v>0</v>
      </c>
      <c r="B273" s="116" t="s">
        <v>2008</v>
      </c>
      <c r="C273" s="116" t="s">
        <v>2008</v>
      </c>
      <c r="D273" s="112" t="s">
        <v>2324</v>
      </c>
      <c r="E273" s="50"/>
      <c r="F273" s="76"/>
    </row>
    <row r="274" spans="1:6" ht="24.75" thickBot="1" x14ac:dyDescent="0.3">
      <c r="A274">
        <f t="shared" si="28"/>
        <v>1</v>
      </c>
      <c r="B274" s="116">
        <v>204</v>
      </c>
      <c r="C274" s="116" t="s">
        <v>2002</v>
      </c>
      <c r="D274" s="8" t="s">
        <v>2325</v>
      </c>
      <c r="E274" s="64"/>
      <c r="F274" s="76" t="str">
        <f t="shared" ref="F274:F276" si="41">IF(ISBLANK(E274),"Missing value","")</f>
        <v>Missing value</v>
      </c>
    </row>
    <row r="275" spans="1:6" ht="36.75" thickBot="1" x14ac:dyDescent="0.3">
      <c r="A275">
        <f t="shared" si="28"/>
        <v>1</v>
      </c>
      <c r="B275" s="116">
        <v>205</v>
      </c>
      <c r="C275" s="116" t="s">
        <v>2003</v>
      </c>
      <c r="D275" s="3" t="s">
        <v>2326</v>
      </c>
      <c r="E275" s="64"/>
      <c r="F275" s="76" t="str">
        <f t="shared" si="41"/>
        <v>Missing value</v>
      </c>
    </row>
    <row r="276" spans="1:6" ht="15.75" thickBot="1" x14ac:dyDescent="0.3">
      <c r="A276">
        <f t="shared" si="28"/>
        <v>1</v>
      </c>
      <c r="B276" s="116">
        <v>206</v>
      </c>
      <c r="C276" s="116" t="s">
        <v>2004</v>
      </c>
      <c r="D276" s="3" t="s">
        <v>2327</v>
      </c>
      <c r="E276" s="64"/>
      <c r="F276" s="76" t="str">
        <f t="shared" si="41"/>
        <v>Missing value</v>
      </c>
    </row>
    <row r="277" spans="1:6" ht="15.75" thickBot="1" x14ac:dyDescent="0.3">
      <c r="A277">
        <f t="shared" si="28"/>
        <v>0</v>
      </c>
      <c r="B277" s="116" t="s">
        <v>2008</v>
      </c>
      <c r="C277" s="116" t="s">
        <v>2008</v>
      </c>
      <c r="D277" s="3" t="s">
        <v>2328</v>
      </c>
      <c r="E277" s="60"/>
      <c r="F277" s="76"/>
    </row>
    <row r="278" spans="1:6" ht="15.75" thickBot="1" x14ac:dyDescent="0.3">
      <c r="A278">
        <f t="shared" si="28"/>
        <v>1</v>
      </c>
      <c r="B278" s="116">
        <v>207</v>
      </c>
      <c r="C278" s="116" t="s">
        <v>2005</v>
      </c>
      <c r="D278" s="101" t="s">
        <v>2313</v>
      </c>
      <c r="E278" s="54"/>
      <c r="F278" s="76" t="str">
        <f t="shared" ref="F278:F280" si="42">IF(ISBLANK(E278),"Missing value","")</f>
        <v>Missing value</v>
      </c>
    </row>
    <row r="279" spans="1:6" ht="15.75" thickBot="1" x14ac:dyDescent="0.3">
      <c r="A279">
        <f t="shared" si="28"/>
        <v>1</v>
      </c>
      <c r="B279" s="116">
        <v>208</v>
      </c>
      <c r="C279" s="116" t="s">
        <v>2006</v>
      </c>
      <c r="D279" s="101" t="s">
        <v>2314</v>
      </c>
      <c r="E279" s="54"/>
      <c r="F279" s="76" t="str">
        <f t="shared" si="42"/>
        <v>Missing value</v>
      </c>
    </row>
    <row r="280" spans="1:6" ht="15.75" thickBot="1" x14ac:dyDescent="0.3">
      <c r="A280">
        <f t="shared" si="28"/>
        <v>1</v>
      </c>
      <c r="B280" s="116">
        <v>209</v>
      </c>
      <c r="C280" s="116" t="s">
        <v>2007</v>
      </c>
      <c r="D280" s="101" t="s">
        <v>2315</v>
      </c>
      <c r="E280" s="54"/>
      <c r="F280" s="76" t="str">
        <f t="shared" si="42"/>
        <v>Missing value</v>
      </c>
    </row>
    <row r="281" spans="1:6" ht="24.75" thickBot="1" x14ac:dyDescent="0.3">
      <c r="A281">
        <f t="shared" ref="A281:A302" si="43">IF(B281&lt;&gt;"",1,0)</f>
        <v>0</v>
      </c>
      <c r="B281" s="116" t="s">
        <v>2008</v>
      </c>
      <c r="C281" s="116" t="s">
        <v>2008</v>
      </c>
      <c r="D281" s="81" t="s">
        <v>2329</v>
      </c>
      <c r="E281" s="60"/>
      <c r="F281" s="76"/>
    </row>
    <row r="282" spans="1:6" ht="15.75" thickBot="1" x14ac:dyDescent="0.3">
      <c r="A282">
        <f t="shared" si="43"/>
        <v>1</v>
      </c>
      <c r="B282" s="116">
        <v>210</v>
      </c>
      <c r="C282" s="116" t="s">
        <v>2017</v>
      </c>
      <c r="D282" s="101" t="s">
        <v>2313</v>
      </c>
      <c r="E282" s="54"/>
      <c r="F282" s="76" t="str">
        <f t="shared" ref="F282:F284" si="44">IF(ISBLANK(E282),"Missing value","")</f>
        <v>Missing value</v>
      </c>
    </row>
    <row r="283" spans="1:6" ht="15.75" thickBot="1" x14ac:dyDescent="0.3">
      <c r="A283">
        <f t="shared" si="43"/>
        <v>1</v>
      </c>
      <c r="B283" s="116">
        <v>211</v>
      </c>
      <c r="C283" s="116" t="s">
        <v>2018</v>
      </c>
      <c r="D283" s="101" t="s">
        <v>2314</v>
      </c>
      <c r="E283" s="54"/>
      <c r="F283" s="76" t="str">
        <f t="shared" si="44"/>
        <v>Missing value</v>
      </c>
    </row>
    <row r="284" spans="1:6" ht="15.75" thickBot="1" x14ac:dyDescent="0.3">
      <c r="A284">
        <f t="shared" si="43"/>
        <v>1</v>
      </c>
      <c r="B284" s="116">
        <v>212</v>
      </c>
      <c r="C284" s="116" t="s">
        <v>2019</v>
      </c>
      <c r="D284" s="101" t="s">
        <v>2315</v>
      </c>
      <c r="E284" s="54"/>
      <c r="F284" s="76" t="str">
        <f t="shared" si="44"/>
        <v>Missing value</v>
      </c>
    </row>
    <row r="285" spans="1:6" ht="18.75" thickBot="1" x14ac:dyDescent="0.3">
      <c r="A285">
        <f t="shared" si="43"/>
        <v>0</v>
      </c>
      <c r="B285" s="116" t="s">
        <v>2008</v>
      </c>
      <c r="C285" s="116" t="s">
        <v>2008</v>
      </c>
      <c r="D285" s="113" t="s">
        <v>2330</v>
      </c>
      <c r="E285" s="73"/>
      <c r="F285" s="76"/>
    </row>
    <row r="286" spans="1:6" ht="15.75" thickBot="1" x14ac:dyDescent="0.3">
      <c r="A286">
        <f t="shared" si="43"/>
        <v>0</v>
      </c>
      <c r="B286" s="116" t="s">
        <v>2008</v>
      </c>
      <c r="C286" s="116" t="s">
        <v>2008</v>
      </c>
      <c r="D286" s="94" t="s">
        <v>2331</v>
      </c>
      <c r="E286" s="50"/>
      <c r="F286" s="76"/>
    </row>
    <row r="287" spans="1:6" ht="15.75" thickBot="1" x14ac:dyDescent="0.3">
      <c r="A287">
        <f t="shared" si="43"/>
        <v>1</v>
      </c>
      <c r="B287" s="116">
        <v>213</v>
      </c>
      <c r="C287" s="116" t="s">
        <v>2020</v>
      </c>
      <c r="D287" s="8" t="s">
        <v>2332</v>
      </c>
      <c r="E287" s="64"/>
      <c r="F287" s="76" t="str">
        <f t="shared" ref="F287:F293" si="45">IF(ISBLANK(E287),"Missing value","")</f>
        <v>Missing value</v>
      </c>
    </row>
    <row r="288" spans="1:6" ht="26.25" customHeight="1" thickBot="1" x14ac:dyDescent="0.3">
      <c r="A288">
        <f t="shared" si="43"/>
        <v>1</v>
      </c>
      <c r="B288" s="116">
        <v>214</v>
      </c>
      <c r="C288" s="116" t="s">
        <v>2021</v>
      </c>
      <c r="D288" s="3" t="s">
        <v>2333</v>
      </c>
      <c r="E288" s="64"/>
      <c r="F288" s="76" t="str">
        <f t="shared" si="45"/>
        <v>Missing value</v>
      </c>
    </row>
    <row r="289" spans="1:6" ht="24.75" thickBot="1" x14ac:dyDescent="0.3">
      <c r="A289">
        <f t="shared" si="43"/>
        <v>1</v>
      </c>
      <c r="B289" s="116">
        <v>215</v>
      </c>
      <c r="C289" s="116" t="s">
        <v>2022</v>
      </c>
      <c r="D289" s="3" t="s">
        <v>2334</v>
      </c>
      <c r="E289" s="64"/>
      <c r="F289" s="76" t="str">
        <f t="shared" si="45"/>
        <v>Missing value</v>
      </c>
    </row>
    <row r="290" spans="1:6" ht="24.75" thickBot="1" x14ac:dyDescent="0.3">
      <c r="A290">
        <f t="shared" si="43"/>
        <v>1</v>
      </c>
      <c r="B290" s="116">
        <v>216</v>
      </c>
      <c r="C290" s="116" t="s">
        <v>2023</v>
      </c>
      <c r="D290" s="3" t="s">
        <v>2335</v>
      </c>
      <c r="E290" s="64"/>
      <c r="F290" s="76" t="str">
        <f>IF(ISBLANK(E290),"Missing value","")</f>
        <v>Missing value</v>
      </c>
    </row>
    <row r="291" spans="1:6" ht="15.75" thickBot="1" x14ac:dyDescent="0.3">
      <c r="A291">
        <f t="shared" si="43"/>
        <v>1</v>
      </c>
      <c r="B291" s="116">
        <v>217</v>
      </c>
      <c r="C291" s="116" t="s">
        <v>2024</v>
      </c>
      <c r="D291" s="3" t="s">
        <v>2336</v>
      </c>
      <c r="E291" s="65"/>
      <c r="F291" s="76" t="str">
        <f t="shared" si="45"/>
        <v>Missing value</v>
      </c>
    </row>
    <row r="292" spans="1:6" ht="15.75" thickBot="1" x14ac:dyDescent="0.3">
      <c r="A292">
        <f t="shared" si="43"/>
        <v>1</v>
      </c>
      <c r="B292" s="116">
        <v>218</v>
      </c>
      <c r="C292" s="116" t="s">
        <v>2025</v>
      </c>
      <c r="D292" s="90" t="s">
        <v>2337</v>
      </c>
      <c r="E292" s="64"/>
      <c r="F292" s="76" t="str">
        <f t="shared" si="45"/>
        <v>Missing value</v>
      </c>
    </row>
    <row r="293" spans="1:6" ht="15.75" thickBot="1" x14ac:dyDescent="0.3">
      <c r="A293">
        <f t="shared" si="43"/>
        <v>1</v>
      </c>
      <c r="B293" s="116">
        <v>219</v>
      </c>
      <c r="C293" s="91" t="s">
        <v>2026</v>
      </c>
      <c r="D293" s="95" t="s">
        <v>2338</v>
      </c>
      <c r="E293" s="64"/>
      <c r="F293" s="76" t="str">
        <f t="shared" si="45"/>
        <v>Missing value</v>
      </c>
    </row>
    <row r="294" spans="1:6" ht="15.75" thickBot="1" x14ac:dyDescent="0.3">
      <c r="A294">
        <f t="shared" si="43"/>
        <v>0</v>
      </c>
      <c r="B294" s="116" t="s">
        <v>2008</v>
      </c>
      <c r="C294" s="33"/>
      <c r="D294" s="48" t="s">
        <v>2339</v>
      </c>
      <c r="E294" s="50"/>
      <c r="F294" s="76"/>
    </row>
    <row r="295" spans="1:6" ht="15.75" thickBot="1" x14ac:dyDescent="0.3">
      <c r="A295">
        <f t="shared" si="43"/>
        <v>1</v>
      </c>
      <c r="B295" s="116">
        <v>220</v>
      </c>
      <c r="C295" s="33" t="s">
        <v>2027</v>
      </c>
      <c r="D295" s="3" t="s">
        <v>2340</v>
      </c>
      <c r="E295" s="64"/>
      <c r="F295" s="76" t="str">
        <f t="shared" ref="F295:F299" si="46">IF(ISBLANK(E295),"Missing value","")</f>
        <v>Missing value</v>
      </c>
    </row>
    <row r="296" spans="1:6" ht="15.75" thickBot="1" x14ac:dyDescent="0.3">
      <c r="A296">
        <f t="shared" si="43"/>
        <v>1</v>
      </c>
      <c r="B296" s="116">
        <v>221</v>
      </c>
      <c r="C296" s="33" t="s">
        <v>2028</v>
      </c>
      <c r="D296" s="6" t="s">
        <v>2341</v>
      </c>
      <c r="E296" s="54"/>
      <c r="F296" s="76" t="str">
        <f>IF(E295="NO","",IF(ISBLANK(E296),"Missing value",""))</f>
        <v>Missing value</v>
      </c>
    </row>
    <row r="297" spans="1:6" ht="15.75" thickBot="1" x14ac:dyDescent="0.3">
      <c r="A297">
        <f t="shared" si="43"/>
        <v>1</v>
      </c>
      <c r="B297" s="116">
        <v>222</v>
      </c>
      <c r="C297" s="33" t="s">
        <v>2029</v>
      </c>
      <c r="D297" s="3" t="s">
        <v>2342</v>
      </c>
      <c r="E297" s="64"/>
      <c r="F297" s="76" t="str">
        <f t="shared" si="46"/>
        <v>Missing value</v>
      </c>
    </row>
    <row r="298" spans="1:6" ht="15.75" thickBot="1" x14ac:dyDescent="0.3">
      <c r="A298">
        <f t="shared" si="43"/>
        <v>1</v>
      </c>
      <c r="B298" s="116">
        <v>223</v>
      </c>
      <c r="C298" s="33" t="s">
        <v>2030</v>
      </c>
      <c r="D298" s="6" t="s">
        <v>2343</v>
      </c>
      <c r="E298" s="54"/>
      <c r="F298" s="76" t="str">
        <f>IF(E297="NO","",IF(ISBLANK(E298),"Missing value",""))</f>
        <v>Missing value</v>
      </c>
    </row>
    <row r="299" spans="1:6" ht="24.75" thickBot="1" x14ac:dyDescent="0.3">
      <c r="A299">
        <f t="shared" si="43"/>
        <v>1</v>
      </c>
      <c r="B299" s="116">
        <v>224</v>
      </c>
      <c r="C299" s="33" t="s">
        <v>2031</v>
      </c>
      <c r="D299" s="3" t="s">
        <v>2344</v>
      </c>
      <c r="E299" s="64"/>
      <c r="F299" s="76" t="str">
        <f t="shared" si="46"/>
        <v>Missing value</v>
      </c>
    </row>
    <row r="300" spans="1:6" ht="15.75" thickBot="1" x14ac:dyDescent="0.3">
      <c r="A300">
        <f t="shared" si="43"/>
        <v>1</v>
      </c>
      <c r="B300" s="116">
        <v>225</v>
      </c>
      <c r="C300" s="33" t="s">
        <v>2032</v>
      </c>
      <c r="D300" s="6" t="s">
        <v>2345</v>
      </c>
      <c r="E300" s="54"/>
      <c r="F300" s="76" t="str">
        <f>IF(E299="NO","",IF(ISBLANK(E300),"Missing value",""))</f>
        <v>Missing value</v>
      </c>
    </row>
    <row r="301" spans="1:6" ht="15.75" thickBot="1" x14ac:dyDescent="0.3">
      <c r="A301">
        <f t="shared" si="43"/>
        <v>0</v>
      </c>
      <c r="B301" s="116" t="s">
        <v>2008</v>
      </c>
      <c r="C301" s="33" t="s">
        <v>2008</v>
      </c>
      <c r="D301" s="49" t="s">
        <v>2346</v>
      </c>
      <c r="E301" s="61"/>
      <c r="F301" s="76"/>
    </row>
    <row r="302" spans="1:6" ht="36.75" thickBot="1" x14ac:dyDescent="0.3">
      <c r="A302">
        <f t="shared" si="43"/>
        <v>1</v>
      </c>
      <c r="B302" s="91">
        <v>226</v>
      </c>
      <c r="C302" s="91" t="s">
        <v>2033</v>
      </c>
      <c r="D302" s="3" t="s">
        <v>2347</v>
      </c>
      <c r="E302" s="64"/>
      <c r="F302" s="76" t="str">
        <f>IF(ISBLANK(E302),"Missing value","")</f>
        <v>Missing value</v>
      </c>
    </row>
    <row r="303" spans="1:6" x14ac:dyDescent="0.25">
      <c r="B303" s="171"/>
    </row>
    <row r="304" spans="1:6" x14ac:dyDescent="0.25">
      <c r="B304" s="28" t="s">
        <v>2348</v>
      </c>
      <c r="C304" s="28"/>
    </row>
    <row r="305" spans="1:10" x14ac:dyDescent="0.25">
      <c r="B305" s="28" t="s">
        <v>170</v>
      </c>
      <c r="C305" s="28"/>
    </row>
    <row r="306" spans="1:10" s="169" customFormat="1" ht="12" x14ac:dyDescent="0.2">
      <c r="B306" s="28" t="s">
        <v>2349</v>
      </c>
      <c r="C306" s="28"/>
      <c r="D306" s="1"/>
      <c r="E306" s="170"/>
    </row>
    <row r="307" spans="1:10" x14ac:dyDescent="0.25">
      <c r="B307" s="28" t="s">
        <v>2350</v>
      </c>
      <c r="C307" s="28"/>
    </row>
    <row r="308" spans="1:10" x14ac:dyDescent="0.25">
      <c r="B308" s="28" t="s">
        <v>2351</v>
      </c>
      <c r="C308" s="28"/>
    </row>
    <row r="309" spans="1:10" s="1" customFormat="1" x14ac:dyDescent="0.25">
      <c r="A309"/>
      <c r="B309" s="28" t="s">
        <v>2352</v>
      </c>
      <c r="C309" s="28"/>
      <c r="E309" s="53"/>
      <c r="F309"/>
      <c r="G309"/>
      <c r="H309"/>
      <c r="I309"/>
      <c r="J309"/>
    </row>
    <row r="310" spans="1:10" s="1" customFormat="1" x14ac:dyDescent="0.25">
      <c r="A310"/>
      <c r="B310" s="28" t="s">
        <v>2353</v>
      </c>
      <c r="C310" s="29"/>
      <c r="E310" s="53"/>
      <c r="F310"/>
      <c r="G310"/>
      <c r="H310"/>
      <c r="I310"/>
      <c r="J310"/>
    </row>
    <row r="311" spans="1:10" s="1" customFormat="1" x14ac:dyDescent="0.25">
      <c r="A311"/>
      <c r="B311" s="28" t="s">
        <v>2354</v>
      </c>
      <c r="C311" s="29"/>
      <c r="E311" s="53"/>
      <c r="F311"/>
      <c r="G311"/>
      <c r="H311"/>
      <c r="I311"/>
      <c r="J311"/>
    </row>
    <row r="312" spans="1:10" s="1" customFormat="1" x14ac:dyDescent="0.25">
      <c r="A312"/>
      <c r="B312" s="28" t="s">
        <v>2355</v>
      </c>
      <c r="C312" s="29"/>
      <c r="E312" s="53"/>
      <c r="F312"/>
      <c r="G312"/>
      <c r="H312"/>
      <c r="I312"/>
      <c r="J312"/>
    </row>
    <row r="313" spans="1:10" s="1" customFormat="1" x14ac:dyDescent="0.25">
      <c r="A313"/>
      <c r="B313" s="28" t="s">
        <v>2356</v>
      </c>
      <c r="C313" s="29"/>
      <c r="E313" s="53"/>
      <c r="F313"/>
      <c r="G313"/>
      <c r="H313"/>
      <c r="I313"/>
      <c r="J313"/>
    </row>
    <row r="314" spans="1:10" s="1" customFormat="1" x14ac:dyDescent="0.25">
      <c r="A314"/>
      <c r="B314" s="28" t="s">
        <v>2357</v>
      </c>
      <c r="C314" s="28"/>
      <c r="E314" s="53"/>
      <c r="F314"/>
      <c r="G314"/>
      <c r="H314"/>
      <c r="I314"/>
      <c r="J314"/>
    </row>
    <row r="315" spans="1:10" s="1" customFormat="1" x14ac:dyDescent="0.25">
      <c r="A315"/>
      <c r="B315" s="28" t="s">
        <v>2358</v>
      </c>
      <c r="C315" s="28"/>
      <c r="E315" s="53"/>
      <c r="F315"/>
      <c r="G315"/>
      <c r="H315"/>
      <c r="I315"/>
      <c r="J315"/>
    </row>
    <row r="316" spans="1:10" s="1" customFormat="1" x14ac:dyDescent="0.25">
      <c r="A316"/>
      <c r="B316" s="28" t="s">
        <v>2359</v>
      </c>
      <c r="C316" s="28"/>
      <c r="E316" s="53"/>
      <c r="F316"/>
      <c r="G316"/>
      <c r="H316"/>
      <c r="I316"/>
      <c r="J316"/>
    </row>
    <row r="317" spans="1:10" s="1" customFormat="1" x14ac:dyDescent="0.25">
      <c r="A317"/>
      <c r="B317" s="28" t="s">
        <v>2360</v>
      </c>
      <c r="C317" s="29"/>
      <c r="E317" s="53"/>
      <c r="F317"/>
      <c r="G317"/>
      <c r="H317"/>
      <c r="I317"/>
      <c r="J317"/>
    </row>
    <row r="318" spans="1:10" s="1" customFormat="1" x14ac:dyDescent="0.25">
      <c r="A318"/>
      <c r="B318" s="28" t="s">
        <v>2361</v>
      </c>
      <c r="C318" s="28"/>
      <c r="E318" s="53"/>
      <c r="F318"/>
      <c r="G318"/>
      <c r="H318"/>
      <c r="I318"/>
      <c r="J318"/>
    </row>
    <row r="319" spans="1:10" s="1" customFormat="1" x14ac:dyDescent="0.25">
      <c r="A319"/>
      <c r="B319" s="28" t="s">
        <v>2368</v>
      </c>
      <c r="C319" s="28"/>
      <c r="E319" s="53"/>
      <c r="F319"/>
      <c r="G319"/>
      <c r="H319"/>
      <c r="I319"/>
      <c r="J319"/>
    </row>
    <row r="320" spans="1:10" s="1" customFormat="1" x14ac:dyDescent="0.25">
      <c r="A320"/>
      <c r="B320" s="28" t="s">
        <v>2362</v>
      </c>
      <c r="C320" s="28"/>
      <c r="E320" s="53"/>
      <c r="F320"/>
      <c r="G320"/>
      <c r="H320"/>
      <c r="I320"/>
      <c r="J320"/>
    </row>
    <row r="321" spans="1:10" s="1" customFormat="1" x14ac:dyDescent="0.25">
      <c r="A321"/>
      <c r="B321" s="28" t="s">
        <v>2363</v>
      </c>
      <c r="C321" s="28"/>
      <c r="E321" s="53"/>
      <c r="F321"/>
      <c r="G321"/>
      <c r="H321"/>
      <c r="I321"/>
      <c r="J321"/>
    </row>
    <row r="322" spans="1:10" s="1" customFormat="1" x14ac:dyDescent="0.25">
      <c r="A322"/>
      <c r="B322" s="28" t="s">
        <v>2364</v>
      </c>
      <c r="C322" s="28"/>
      <c r="E322" s="53"/>
      <c r="F322"/>
      <c r="G322"/>
      <c r="H322"/>
      <c r="I322"/>
      <c r="J322"/>
    </row>
    <row r="323" spans="1:10" s="1" customFormat="1" x14ac:dyDescent="0.25">
      <c r="A323"/>
      <c r="B323" s="28" t="s">
        <v>2365</v>
      </c>
      <c r="C323" s="28"/>
      <c r="E323" s="53"/>
      <c r="F323"/>
      <c r="G323"/>
      <c r="H323"/>
      <c r="I323"/>
      <c r="J323"/>
    </row>
    <row r="324" spans="1:10" s="1" customFormat="1" x14ac:dyDescent="0.25">
      <c r="A324"/>
      <c r="B324" s="28" t="s">
        <v>2366</v>
      </c>
      <c r="C324" s="28"/>
      <c r="E324" s="53"/>
      <c r="F324"/>
      <c r="G324"/>
      <c r="H324"/>
      <c r="I324"/>
      <c r="J324"/>
    </row>
  </sheetData>
  <sheetProtection algorithmName="SHA-512" hashValue="6W6jYA28ozmNPcoCaqPw5tOuBy5oB/QsdXeY/2sWBV0hvmYUYRF4MEJUCz4UHm0+iCUmw+0B/UYZGMPHQ1nPug==" saltValue="hMnn7fC+1ui4NaOD/XJ/IA==" spinCount="100000" sheet="1" objects="1" scenarios="1"/>
  <conditionalFormatting sqref="A194:A302 A22:A151">
    <cfRule type="colorScale" priority="14">
      <colorScale>
        <cfvo type="min"/>
        <cfvo type="percentile" val="50"/>
        <cfvo type="max"/>
        <color rgb="FFF8696B"/>
        <color rgb="FFFFEB84"/>
        <color rgb="FF63BE7B"/>
      </colorScale>
    </cfRule>
  </conditionalFormatting>
  <conditionalFormatting sqref="A152:A193">
    <cfRule type="colorScale" priority="15">
      <colorScale>
        <cfvo type="min"/>
        <cfvo type="percentile" val="50"/>
        <cfvo type="max"/>
        <color rgb="FFF8696B"/>
        <color rgb="FFFFEB84"/>
        <color rgb="FF63BE7B"/>
      </colorScale>
    </cfRule>
  </conditionalFormatting>
  <conditionalFormatting sqref="E56:E62 E67:E74">
    <cfRule type="expression" dxfId="12" priority="13">
      <formula>$E$53="NE"</formula>
    </cfRule>
  </conditionalFormatting>
  <conditionalFormatting sqref="E67:E73">
    <cfRule type="expression" dxfId="11" priority="12">
      <formula>AND(F67="",E67="")</formula>
    </cfRule>
  </conditionalFormatting>
  <conditionalFormatting sqref="E78:E89">
    <cfRule type="expression" dxfId="10" priority="11">
      <formula>$E$77="NE"</formula>
    </cfRule>
  </conditionalFormatting>
  <conditionalFormatting sqref="E92">
    <cfRule type="expression" dxfId="9" priority="10">
      <formula>$E$91="NE"</formula>
    </cfRule>
  </conditionalFormatting>
  <conditionalFormatting sqref="E119:E130">
    <cfRule type="expression" dxfId="8" priority="9">
      <formula>$E$118="NE"</formula>
    </cfRule>
  </conditionalFormatting>
  <conditionalFormatting sqref="E148">
    <cfRule type="expression" dxfId="7" priority="8">
      <formula>$E$147="NE"</formula>
    </cfRule>
  </conditionalFormatting>
  <conditionalFormatting sqref="E155:E157">
    <cfRule type="expression" dxfId="6" priority="7">
      <formula>$E$153="0"</formula>
    </cfRule>
  </conditionalFormatting>
  <conditionalFormatting sqref="E214">
    <cfRule type="expression" dxfId="5" priority="6">
      <formula>$E$213="NE"</formula>
    </cfRule>
  </conditionalFormatting>
  <conditionalFormatting sqref="E240:E267">
    <cfRule type="expression" dxfId="4" priority="5">
      <formula>$E$239="NE"</formula>
    </cfRule>
  </conditionalFormatting>
  <conditionalFormatting sqref="E298">
    <cfRule type="expression" dxfId="3" priority="4">
      <formula>$E$297="NE"</formula>
    </cfRule>
  </conditionalFormatting>
  <conditionalFormatting sqref="E296">
    <cfRule type="expression" dxfId="2" priority="3">
      <formula>$E$295="NE"</formula>
    </cfRule>
  </conditionalFormatting>
  <conditionalFormatting sqref="E216">
    <cfRule type="expression" dxfId="1" priority="2">
      <formula>$E$215="NE"</formula>
    </cfRule>
  </conditionalFormatting>
  <conditionalFormatting sqref="E219">
    <cfRule type="expression" dxfId="0" priority="1">
      <formula>$E$218="NE"</formula>
    </cfRule>
  </conditionalFormatting>
  <dataValidations count="1">
    <dataValidation type="textLength" operator="equal" allowBlank="1" showInputMessage="1" showErrorMessage="1" error="Obvezen vnos 10 mestne matične številke_x000a_" sqref="E30" xr:uid="{C4BD97D5-15D8-47D9-A9D2-9932D47B4BAA}">
      <formula1>10</formula1>
    </dataValidation>
  </dataValidations>
  <hyperlinks>
    <hyperlink ref="D40" location="_ftn1" display="_ftn1" xr:uid="{9844406E-F736-45C9-A6FB-2463831FB809}"/>
    <hyperlink ref="D53" location="_ftn2" display="_ftn2" xr:uid="{67169773-1175-48BC-9730-E10BB73A674A}"/>
    <hyperlink ref="D74" location="Questionnaire!B309" display="If the company is required to report in accordance with Article 70c of the Companies Act (ZGD-1), what was the share of investments in fixed assets for the production of products or services associated with environmentally sustainable economic activities during the past year[6]? (in %)" xr:uid="{2036300C-7E91-4A36-A893-794798C8ADB1}"/>
    <hyperlink ref="D78" location="Questionnaire!B310" display="If the answer is “YES”, how much were Scope 1 GHG emissions in t CO2 equivalent (data for the years n-1, n-2 and n-3)?[7] " xr:uid="{F9768F20-A305-43DF-910D-445850805118}"/>
    <hyperlink ref="D82" location="Questionnaire!B311" display="If the answer is “YES”, how much were GHG emissions scope 2 in t CO2 equivalent. (data for the years n-1, n-2 and n-3)?[8]" xr:uid="{98CF5DA6-AB48-47B5-8C9F-2EE5C0F2886B}"/>
    <hyperlink ref="D86" location="Questionnaire!B312" display="If the answer is “YES”, how much were Scope 3 GHG emissions in t CO2 equivalent.(data for the years n-1, n-2 and n-3)?[9]" xr:uid="{9EA6A5CF-AA5C-43E1-BDE1-F5111660AAE4}"/>
    <hyperlink ref="D93" location="Questionnaire!B313" display="Does your company operate a facility to which a greenhouse gas (GHG) permit has been issued? [10]" xr:uid="{D95D7460-8DCE-4000-849B-FCFCF6A01917}"/>
    <hyperlink ref="D96" location="_ftn9" display="_ftn9" xr:uid="{4F8B9000-95BD-4B6C-B7DF-E07A2585E980}"/>
    <hyperlink ref="D97" location="_ftn10" display="_ftn10" xr:uid="{7C76AF4A-EC5D-484E-87DE-15D4C4B67DED}"/>
    <hyperlink ref="D133" location="_ftn11" display="_ftn11" xr:uid="{37818913-664D-4B45-8B60-6D63899C9918}"/>
    <hyperlink ref="D151" location="_ftn13" display="_ftn13" xr:uid="{725E2C54-8903-459A-9038-B0E1B5FA54CD}"/>
    <hyperlink ref="D196" location="_ftn14" display="_ftn14" xr:uid="{74296FC6-E96C-4B17-B569-BD948E64892C}"/>
    <hyperlink ref="D212" location="_ftn15" display="_ftn15" xr:uid="{7399FDB1-7D83-462D-A168-FE8F8C691BB6}"/>
    <hyperlink ref="D213" location="_ftn16" display="_ftn16" xr:uid="{CF995E5B-2D7E-4F6F-A246-745FD67E8B58}"/>
    <hyperlink ref="D215" location="_ftn17" display="_ftn17" xr:uid="{7A08F3FE-F900-44BF-9407-AC7F2099B074}"/>
    <hyperlink ref="D269" location="_ftn18" display="_ftn18" xr:uid="{0DC9702E-B170-4A62-8C73-67D6667BC24D}"/>
    <hyperlink ref="D293" location="_ftn19" display="_ftn19" xr:uid="{0508146B-E5F4-4D39-B733-43996FB514E6}"/>
    <hyperlink ref="B304" location="_ftnref1" display="_ftnref1" xr:uid="{867D4E18-E8C2-4320-944B-A9A0D3836D4F}"/>
    <hyperlink ref="B305" location="_ftnref2" display="_ftnref2" xr:uid="{642D253A-5475-4D2F-8398-6D40ED9AD585}"/>
    <hyperlink ref="B306" location="Questionnaire!D55" display="[3] To qualify as revenues generated by environmentally sustainable economic activities, they shall be generated by the company’s economic activities that meet the criteria laid down in Article 3 of Regulation (EU) 2020/852 on the establishment of a framework to facilitate sustainable investment." xr:uid="{00258FD0-35C0-46B3-AEA3-6C94C77C5B47}"/>
    <hyperlink ref="B309" location="_ftnref4" display="_ftnref4" xr:uid="{3698C119-26DB-4015-A744-9E0C4C44A079}"/>
    <hyperlink ref="B314" location="_ftnref9" display="_ftnref9" xr:uid="{E1A08AEA-BC55-488E-8B26-7143DD885770}"/>
    <hyperlink ref="B315" location="_ftnref10" display="_ftnref10" xr:uid="{988EE2BF-1A38-4402-AB76-6F56862675B4}"/>
    <hyperlink ref="B316" location="_ftnref11" display="_ftnref11" xr:uid="{8686AE06-AA43-47C8-8389-E662BD338212}"/>
    <hyperlink ref="B318" location="_ftnref13" display="_ftnref13" xr:uid="{0B297014-6369-4D79-A91F-2A2E9EF363CE}"/>
    <hyperlink ref="B319" location="_ftnref14" display="_ftnref14" xr:uid="{7248F23D-6889-41D0-B9D6-F3CD06803EEB}"/>
    <hyperlink ref="B320" location="_ftnref15" display="_ftnref15" xr:uid="{CA5666CB-9E4F-4672-9A33-74814AB6CD69}"/>
    <hyperlink ref="B321" location="_ftnref16" display="_ftnref16" xr:uid="{18FD6054-3CCA-4920-92A8-61F15FB80C40}"/>
    <hyperlink ref="B322" location="_ftnref17" display="_ftnref17" xr:uid="{CD07FAF1-1AE0-42F2-88E6-79C0E31A7752}"/>
    <hyperlink ref="B323" location="_ftnref18" display="_ftnref18" xr:uid="{5E1828B6-9B18-484B-BFF0-ABA3B3B05247}"/>
    <hyperlink ref="B324" location="_ftnref19" display="_ftnref19" xr:uid="{07E7CFC9-9CCA-46B0-B085-8A828E7C936A}"/>
    <hyperlink ref="D56" location="Questionnaire!_ftn3" display="If the company is required to report in accordance with Article 70c of the Companies Act (ZGD-1), what was the share of its revenues generated by engaging in environmentally sustainable economic activities[3] of the company’s total sales revenues during the past year? (in %). " xr:uid="{31E2876D-807D-4D93-BFF6-425DCF9EE657}"/>
    <hyperlink ref="D58" location="Questionnaire!B307" display="b)      Of which the share of income from enabling activities[4] that fall within the scope of climate change mitigation (%)" xr:uid="{0453DCDF-D93A-4488-821E-3FAB35310CD0}"/>
    <hyperlink ref="D59" location="Questionnaire!B308" display="c)      Of which the share of income from transitional activities[5] that fall within the scope of climate change mitigation (%)" xr:uid="{E52AB773-EE37-4978-821F-85F675A6DFFA}"/>
    <hyperlink ref="D147" location="Questionnaire!B317" display="Are the company’s operations carried out in or in the vicinity of protected areas[14] for which consent granted by a nature conservation authority is required" xr:uid="{B1C34E90-4D40-4B2B-9624-4E8918289780}"/>
    <hyperlink ref="B317" location="Questionnaire!D147" display="[14] Protected areas are nature parks, nature reserves and nature monuments. Nature parks (defined by law as larger protected areas) are national, regional and landscape parks. The list of the protected areas is available at: Naravni parki, naravni rezervati in naravni spomeniki | GOV.SI. More information is published at the website https://zrsvn-varstvonarave.si/informacije-za-uporabnike/pogosta-vprasanja-in-odgovori/." xr:uid="{0FD6161C-4911-4A16-8719-63259C054E86}"/>
    <hyperlink ref="B313" location="Questionnaire!D93" display="[10] The list of operators of facilities for which GHG permits were issued (last modified on 12 February 2022) Seznam upravljavcev naprav z dovoljenji za izpuščanje toplogrednih plinov.xlsx (gov.si)" xr:uid="{2346D5E8-33DF-45B1-83D2-6F80049ABA31}"/>
    <hyperlink ref="B312" location="Questionnaire!D86" display="[9] Scope 3 emissions of are greenhouse gas emissions(GHG) from the organisation’s sales and supply chains. They are generated indirectly by the use of the resources the organisation needs to carry out its business activity. Scope 3 GHG emissions GHG include all emissions not included in scope 1 and scope 2. For further information go to ghg-protocol-revised.pdf (ghgprotocol.org) and Corporate-Value-Chain-Accounting-Reporing-Standard_041613_2.pdf (ghgprotocol.org)" xr:uid="{3A58254A-EF9B-4490-B071-930628110684}"/>
    <hyperlink ref="B311" location="Questionnaire!D82" display="[8] Scope 2 emissions are greenhouse gas emissions(GHG) associated with the purchase of electricity, steam, heating or cooling of the organisation. Scope 2 GHG emissions do not physically occur at the location at which energy is generated, but they are taken into account for the preparation of the company’s GHG inventory since they are a consequence of energy consumption for the company’s activities; nevertheless, the company may indirectly influence emission reduction with its operations that reduce emissions. Further information is available at ghg-protocol-revised.pdf (ghgprotocol.org) and https://ghgprotocol.org/sites/default/files/standards/Scope 2 Guidance_Final_Sept26.pdf." xr:uid="{14FA2FDE-38A5-44BF-A250-3629D7D52840}"/>
    <hyperlink ref="B310" location="Questionnaire!D79" display="[7] Scope 1 emissions are greenhouse gas emissions(GHG) occurring from sources that are controlled or owned by the company (e.g.: emissions from combustion in boilers, furnaces, vehicles, …), and the company can directly influence and reduce GHG by its business activity/operations. Further information is available at: ghg-protocol-revised.pdf (ghgprotocol.org)." xr:uid="{3FE374A7-15D8-41B7-8812-814B434BB4D7}"/>
    <hyperlink ref="B307" location="Questionnaire!D58" display="[4] An enabling economic activity means engaging in the activity directly enabling other activities to make a substantial contribution to environmental objectives." xr:uid="{3EC4EA48-2404-4003-93B0-E3D888EB7425}"/>
    <hyperlink ref="B308" location="Questionnaire!D59" display="[5] A transitional economic activity means engaging in the activity that is key to the transition to a zero-carbon society and for which there are still no technologically and economically feasible low-carbon alternatives." xr:uid="{2E575ECF-3064-43CC-ACC0-D045A75B254C}"/>
  </hyperlinks>
  <pageMargins left="0.70866141732283472" right="0.70866141732283472" top="0.74803149606299213" bottom="0.74803149606299213" header="0.31496062992125984" footer="0.31496062992125984"/>
  <pageSetup paperSize="9" scale="75" orientation="landscape" r:id="rId1"/>
  <headerFooter>
    <oddHeader>&amp;L&amp;"Calibri"&amp;10&amp;K317100Interno - Internal&amp;1#_x000D_&amp;"Calibri"&amp;11&amp;K000000ZAUPNO – IZKLJUČNO ZA INTERNO UPORABO S STRANI ČLANIC ZBS!</oddHeader>
  </headerFooter>
  <extLst>
    <ext xmlns:x14="http://schemas.microsoft.com/office/spreadsheetml/2009/9/main" uri="{CCE6A557-97BC-4b89-ADB6-D9C93CAAB3DF}">
      <x14:dataValidations xmlns:xm="http://schemas.microsoft.com/office/excel/2006/main" count="14">
        <x14:dataValidation type="list" allowBlank="1" showInputMessage="1" showErrorMessage="1" xr:uid="{0845864D-2F33-4159-8F6F-D24D20392EE4}">
          <x14:formula1>
            <xm:f>List1!$D$5:$D$8</xm:f>
          </x14:formula1>
          <xm:sqref>E17</xm:sqref>
        </x14:dataValidation>
        <x14:dataValidation type="list" allowBlank="1" showInputMessage="1" showErrorMessage="1" xr:uid="{68EBAC1E-E439-4D35-8BA2-80844015E3A1}">
          <x14:formula1>
            <xm:f>List1!$B$5:$B$6</xm:f>
          </x14:formula1>
          <xm:sqref>E35 E40 E43:E44 E46 E49:E51 E63:E66 E53 E77 E90:E91 E93 E96 E197:E200 E115 E117:E118 E131:E133 E138:E139 E145 E147 E149 E154 E160 E166 E172 E178 E184 E190 E194 E105:E106 E108 E204:E209 E211:E213 E215 E218 E221 E228:E229 E231:E233 E238:E239 E274:E276 E287:E290 E292:E293 E295 E297 E299 E302</xm:sqref>
        </x14:dataValidation>
        <x14:dataValidation type="list" allowBlank="1" showInputMessage="1" showErrorMessage="1" xr:uid="{0EF71556-5C69-4EAA-B342-D5F51807419B}">
          <x14:formula1>
            <xm:f>List1!$F$5:$F$7</xm:f>
          </x14:formula1>
          <xm:sqref>E54</xm:sqref>
        </x14:dataValidation>
        <x14:dataValidation type="list" allowBlank="1" xr:uid="{9A3AE32D-4C00-4A17-81E6-D6DA1FDDB602}">
          <x14:formula1>
            <xm:f>List1!$H$5:$H$6</xm:f>
          </x14:formula1>
          <xm:sqref>E87:E89 E83:E85 E79:E81</xm:sqref>
        </x14:dataValidation>
        <x14:dataValidation type="list" allowBlank="1" showInputMessage="1" showErrorMessage="1" xr:uid="{B5EB0739-8FFB-46DF-A0D9-757D550E18AE}">
          <x14:formula1>
            <xm:f>List1!$B$13:$B$17</xm:f>
          </x14:formula1>
          <xm:sqref>E92</xm:sqref>
        </x14:dataValidation>
        <x14:dataValidation type="list" allowBlank="1" showInputMessage="1" showErrorMessage="1" xr:uid="{A1F55BC5-E9E4-4FB4-B24F-069C444F37A5}">
          <x14:formula1>
            <xm:f>List1!$D$13:$D$15</xm:f>
          </x14:formula1>
          <xm:sqref>E94</xm:sqref>
        </x14:dataValidation>
        <x14:dataValidation type="list" allowBlank="1" showInputMessage="1" showErrorMessage="1" xr:uid="{DDF73BE8-502A-4E1E-B17D-BF867762451D}">
          <x14:formula1>
            <xm:f>List1!$F$13:$F$15</xm:f>
          </x14:formula1>
          <xm:sqref>E107</xm:sqref>
        </x14:dataValidation>
        <x14:dataValidation type="list" allowBlank="1" showInputMessage="1" showErrorMessage="1" xr:uid="{56790AA1-CD06-4782-B2EE-32A7E7356D02}">
          <x14:formula1>
            <xm:f>List1!$H$13:$H$16</xm:f>
          </x14:formula1>
          <xm:sqref>E114</xm:sqref>
        </x14:dataValidation>
        <x14:dataValidation type="list" allowBlank="1" showInputMessage="1" showErrorMessage="1" xr:uid="{E6E7AE03-1954-49E7-A361-EAB482F08002}">
          <x14:formula1>
            <xm:f>List1!$B$21:$B$23</xm:f>
          </x14:formula1>
          <xm:sqref>E141:E142</xm:sqref>
        </x14:dataValidation>
        <x14:dataValidation type="list" allowBlank="1" showInputMessage="1" showErrorMessage="1" xr:uid="{9D7C22D1-07DF-47E4-B3D2-FB21ADD16E02}">
          <x14:formula1>
            <xm:f>List1!$D$21:$D$25</xm:f>
          </x14:formula1>
          <xm:sqref>E219</xm:sqref>
        </x14:dataValidation>
        <x14:dataValidation type="list" allowBlank="1" showInputMessage="1" showErrorMessage="1" xr:uid="{C9E27AD3-B6E7-496D-938C-119E59FC45ED}">
          <x14:formula1>
            <xm:f>List1!$B$29:$B$31</xm:f>
          </x14:formula1>
          <xm:sqref>E237</xm:sqref>
        </x14:dataValidation>
        <x14:dataValidation type="list" allowBlank="1" showInputMessage="1" showErrorMessage="1" xr:uid="{A4E8E309-001F-4B48-A3AE-2C2B856D68C2}">
          <x14:formula1>
            <xm:f>List1!$G$29:$G$32</xm:f>
          </x14:formula1>
          <xm:sqref>E291</xm:sqref>
        </x14:dataValidation>
        <x14:dataValidation type="list" allowBlank="1" showInputMessage="1" showErrorMessage="1" xr:uid="{1C805F37-B786-48D3-8CF4-F96BCC8DC2E5}">
          <x14:formula1>
            <xm:f>List1!$L$5:$L$16</xm:f>
          </x14:formula1>
          <xm:sqref>E36</xm:sqref>
        </x14:dataValidation>
        <x14:dataValidation type="list" allowBlank="1" showInputMessage="1" showErrorMessage="1" xr:uid="{C3A70FA9-8071-4ECF-A4B8-8CFFF78003E5}">
          <x14:formula1>
            <xm:f>List1!$L$20:$L$27</xm:f>
          </x14:formula1>
          <xm:sqref>E47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8D3BB-E791-4948-A339-EB42A5ABFAC1}">
  <sheetPr codeName="Sheet6"/>
  <dimension ref="B4:L32"/>
  <sheetViews>
    <sheetView topLeftCell="A4" workbookViewId="0">
      <selection activeCell="J11" sqref="J11"/>
    </sheetView>
  </sheetViews>
  <sheetFormatPr defaultRowHeight="15" x14ac:dyDescent="0.25"/>
  <cols>
    <col min="2" max="2" width="10.140625" customWidth="1"/>
    <col min="4" max="4" width="10.140625" customWidth="1"/>
    <col min="6" max="8" width="10.140625" customWidth="1"/>
    <col min="12" max="12" width="10.140625" customWidth="1"/>
  </cols>
  <sheetData>
    <row r="4" spans="2:12" x14ac:dyDescent="0.25">
      <c r="B4" t="s">
        <v>2369</v>
      </c>
      <c r="D4" t="s">
        <v>53</v>
      </c>
      <c r="F4" t="s">
        <v>2369</v>
      </c>
      <c r="H4" t="s">
        <v>2369</v>
      </c>
      <c r="L4" t="s">
        <v>2369</v>
      </c>
    </row>
    <row r="5" spans="2:12" x14ac:dyDescent="0.25">
      <c r="B5" t="s">
        <v>2401</v>
      </c>
      <c r="D5">
        <v>2020</v>
      </c>
      <c r="F5" t="s">
        <v>2370</v>
      </c>
      <c r="H5" t="s">
        <v>2373</v>
      </c>
      <c r="L5" t="s">
        <v>7</v>
      </c>
    </row>
    <row r="6" spans="2:12" x14ac:dyDescent="0.25">
      <c r="B6" t="s">
        <v>2372</v>
      </c>
      <c r="D6">
        <v>2021</v>
      </c>
      <c r="F6" t="s">
        <v>2371</v>
      </c>
      <c r="H6" t="s">
        <v>2374</v>
      </c>
      <c r="L6" t="s">
        <v>2409</v>
      </c>
    </row>
    <row r="7" spans="2:12" x14ac:dyDescent="0.25">
      <c r="D7">
        <v>2022</v>
      </c>
      <c r="F7" t="s">
        <v>2372</v>
      </c>
      <c r="L7" t="s">
        <v>9</v>
      </c>
    </row>
    <row r="8" spans="2:12" x14ac:dyDescent="0.25">
      <c r="D8">
        <v>2024</v>
      </c>
      <c r="L8" t="s">
        <v>10</v>
      </c>
    </row>
    <row r="9" spans="2:12" x14ac:dyDescent="0.25">
      <c r="L9" t="s">
        <v>11</v>
      </c>
    </row>
    <row r="10" spans="2:12" x14ac:dyDescent="0.25">
      <c r="L10" t="s">
        <v>12</v>
      </c>
    </row>
    <row r="11" spans="2:12" x14ac:dyDescent="0.25">
      <c r="L11" t="s">
        <v>13</v>
      </c>
    </row>
    <row r="12" spans="2:12" x14ac:dyDescent="0.25">
      <c r="B12" t="s">
        <v>2369</v>
      </c>
      <c r="D12" t="s">
        <v>2369</v>
      </c>
      <c r="F12" t="s">
        <v>2369</v>
      </c>
      <c r="H12" t="s">
        <v>2369</v>
      </c>
      <c r="L12" t="s">
        <v>14</v>
      </c>
    </row>
    <row r="13" spans="2:12" x14ac:dyDescent="0.25">
      <c r="B13" t="s">
        <v>2376</v>
      </c>
      <c r="D13" t="s">
        <v>2381</v>
      </c>
      <c r="F13" t="s">
        <v>2383</v>
      </c>
      <c r="H13" t="s">
        <v>2385</v>
      </c>
      <c r="L13" t="s">
        <v>15</v>
      </c>
    </row>
    <row r="14" spans="2:12" x14ac:dyDescent="0.25">
      <c r="B14" t="s">
        <v>2377</v>
      </c>
      <c r="D14" t="s">
        <v>2382</v>
      </c>
      <c r="F14" t="s">
        <v>2384</v>
      </c>
      <c r="H14" t="s">
        <v>2386</v>
      </c>
      <c r="L14" t="s">
        <v>16</v>
      </c>
    </row>
    <row r="15" spans="2:12" x14ac:dyDescent="0.25">
      <c r="B15" t="s">
        <v>2378</v>
      </c>
      <c r="D15" t="s">
        <v>2372</v>
      </c>
      <c r="F15" t="s">
        <v>2372</v>
      </c>
      <c r="H15" t="s">
        <v>2387</v>
      </c>
      <c r="L15" t="s">
        <v>17</v>
      </c>
    </row>
    <row r="16" spans="2:12" x14ac:dyDescent="0.25">
      <c r="B16" t="s">
        <v>2379</v>
      </c>
      <c r="H16" t="s">
        <v>2388</v>
      </c>
      <c r="L16" t="s">
        <v>2410</v>
      </c>
    </row>
    <row r="17" spans="2:12" x14ac:dyDescent="0.25">
      <c r="B17" t="s">
        <v>2380</v>
      </c>
    </row>
    <row r="19" spans="2:12" x14ac:dyDescent="0.25">
      <c r="L19" t="s">
        <v>2369</v>
      </c>
    </row>
    <row r="20" spans="2:12" x14ac:dyDescent="0.25">
      <c r="B20" t="s">
        <v>2392</v>
      </c>
      <c r="D20" t="s">
        <v>2393</v>
      </c>
      <c r="L20" t="s">
        <v>34</v>
      </c>
    </row>
    <row r="21" spans="2:12" x14ac:dyDescent="0.25">
      <c r="B21" t="s">
        <v>2390</v>
      </c>
      <c r="D21" t="s">
        <v>2394</v>
      </c>
      <c r="L21" t="s">
        <v>35</v>
      </c>
    </row>
    <row r="22" spans="2:12" x14ac:dyDescent="0.25">
      <c r="B22" t="s">
        <v>2391</v>
      </c>
      <c r="D22" t="s">
        <v>2395</v>
      </c>
      <c r="L22" t="s">
        <v>2413</v>
      </c>
    </row>
    <row r="23" spans="2:12" x14ac:dyDescent="0.25">
      <c r="B23" t="s">
        <v>2389</v>
      </c>
      <c r="D23" t="s">
        <v>2396</v>
      </c>
      <c r="L23" t="s">
        <v>2411</v>
      </c>
    </row>
    <row r="24" spans="2:12" x14ac:dyDescent="0.25">
      <c r="D24" t="s">
        <v>2397</v>
      </c>
      <c r="L24" t="s">
        <v>2412</v>
      </c>
    </row>
    <row r="25" spans="2:12" x14ac:dyDescent="0.25">
      <c r="D25" t="s">
        <v>2398</v>
      </c>
      <c r="L25" t="s">
        <v>39</v>
      </c>
    </row>
    <row r="26" spans="2:12" x14ac:dyDescent="0.25">
      <c r="L26" t="s">
        <v>40</v>
      </c>
    </row>
    <row r="27" spans="2:12" x14ac:dyDescent="0.25">
      <c r="L27" t="s">
        <v>2410</v>
      </c>
    </row>
    <row r="28" spans="2:12" x14ac:dyDescent="0.25">
      <c r="B28" t="s">
        <v>2369</v>
      </c>
      <c r="G28" t="s">
        <v>2369</v>
      </c>
    </row>
    <row r="29" spans="2:12" x14ac:dyDescent="0.25">
      <c r="B29" t="s">
        <v>2399</v>
      </c>
      <c r="G29" t="s">
        <v>2402</v>
      </c>
    </row>
    <row r="30" spans="2:12" x14ac:dyDescent="0.25">
      <c r="B30" t="s">
        <v>2400</v>
      </c>
      <c r="G30" t="s">
        <v>2403</v>
      </c>
    </row>
    <row r="31" spans="2:12" x14ac:dyDescent="0.25">
      <c r="B31" t="s">
        <v>2372</v>
      </c>
      <c r="G31" t="s">
        <v>2404</v>
      </c>
    </row>
    <row r="32" spans="2:12" x14ac:dyDescent="0.25">
      <c r="G32" t="s">
        <v>2405</v>
      </c>
    </row>
  </sheetData>
  <phoneticPr fontId="33" type="noConversion"/>
  <pageMargins left="0.7" right="0.7" top="0.75" bottom="0.75" header="0.3" footer="0.3"/>
  <pageSetup paperSize="9" orientation="portrait" r:id="rId1"/>
  <headerFooter>
    <oddHeader>&amp;L&amp;"Calibri"&amp;10&amp;K317100Interno - Internal&amp;1#</oddHeader>
  </headerFooter>
  <tableParts count="14">
    <tablePart r:id="rId2"/>
    <tablePart r:id="rId3"/>
    <tablePart r:id="rId4"/>
    <tablePart r:id="rId5"/>
    <tablePart r:id="rId6"/>
    <tablePart r:id="rId7"/>
    <tablePart r:id="rId8"/>
    <tablePart r:id="rId9"/>
    <tablePart r:id="rId10"/>
    <tablePart r:id="rId11"/>
    <tablePart r:id="rId12"/>
    <tablePart r:id="rId13"/>
    <tablePart r:id="rId14"/>
    <tablePart r:id="rId1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717CC-198E-4FE4-8DB0-D321EE5600B7}">
  <sheetPr codeName="Sheet2"/>
  <dimension ref="A1:D652"/>
  <sheetViews>
    <sheetView topLeftCell="A82" workbookViewId="0">
      <selection activeCell="I25" sqref="I25"/>
    </sheetView>
  </sheetViews>
  <sheetFormatPr defaultRowHeight="15" x14ac:dyDescent="0.25"/>
  <cols>
    <col min="1" max="1" width="13.7109375" bestFit="1" customWidth="1"/>
    <col min="3" max="3" width="110.5703125" bestFit="1" customWidth="1"/>
  </cols>
  <sheetData>
    <row r="1" spans="1:4" x14ac:dyDescent="0.25">
      <c r="A1" s="45" t="s">
        <v>489</v>
      </c>
      <c r="B1" s="25" t="s">
        <v>490</v>
      </c>
      <c r="C1" s="25" t="s">
        <v>491</v>
      </c>
      <c r="D1" s="25" t="s">
        <v>1783</v>
      </c>
    </row>
    <row r="2" spans="1:4" x14ac:dyDescent="0.25">
      <c r="A2" s="46" t="s">
        <v>493</v>
      </c>
      <c r="B2" s="26"/>
      <c r="C2" s="26" t="s">
        <v>492</v>
      </c>
      <c r="D2">
        <f t="shared" ref="D2:D30" si="0">IF(LEN(A2)=6,1,0)</f>
        <v>1</v>
      </c>
    </row>
    <row r="3" spans="1:4" x14ac:dyDescent="0.25">
      <c r="A3" s="46" t="s">
        <v>495</v>
      </c>
      <c r="B3" s="26"/>
      <c r="C3" s="26" t="s">
        <v>494</v>
      </c>
      <c r="D3">
        <f t="shared" si="0"/>
        <v>1</v>
      </c>
    </row>
    <row r="4" spans="1:4" x14ac:dyDescent="0.25">
      <c r="A4" s="46" t="s">
        <v>497</v>
      </c>
      <c r="B4" s="26"/>
      <c r="C4" s="26" t="s">
        <v>496</v>
      </c>
      <c r="D4">
        <f t="shared" si="0"/>
        <v>1</v>
      </c>
    </row>
    <row r="5" spans="1:4" x14ac:dyDescent="0.25">
      <c r="A5" s="46" t="s">
        <v>499</v>
      </c>
      <c r="B5" s="26"/>
      <c r="C5" s="26" t="s">
        <v>498</v>
      </c>
      <c r="D5">
        <f t="shared" si="0"/>
        <v>1</v>
      </c>
    </row>
    <row r="6" spans="1:4" x14ac:dyDescent="0.25">
      <c r="A6" s="46" t="s">
        <v>501</v>
      </c>
      <c r="B6" s="26"/>
      <c r="C6" s="26" t="s">
        <v>500</v>
      </c>
      <c r="D6">
        <f t="shared" si="0"/>
        <v>1</v>
      </c>
    </row>
    <row r="7" spans="1:4" x14ac:dyDescent="0.25">
      <c r="A7" s="46" t="s">
        <v>503</v>
      </c>
      <c r="B7" s="26"/>
      <c r="C7" s="26" t="s">
        <v>502</v>
      </c>
      <c r="D7">
        <f t="shared" si="0"/>
        <v>1</v>
      </c>
    </row>
    <row r="8" spans="1:4" x14ac:dyDescent="0.25">
      <c r="A8" s="46" t="s">
        <v>505</v>
      </c>
      <c r="B8" s="26"/>
      <c r="C8" s="26" t="s">
        <v>504</v>
      </c>
      <c r="D8">
        <f t="shared" si="0"/>
        <v>1</v>
      </c>
    </row>
    <row r="9" spans="1:4" x14ac:dyDescent="0.25">
      <c r="A9" s="46" t="s">
        <v>507</v>
      </c>
      <c r="B9" s="26"/>
      <c r="C9" s="26" t="s">
        <v>506</v>
      </c>
      <c r="D9">
        <f t="shared" si="0"/>
        <v>1</v>
      </c>
    </row>
    <row r="10" spans="1:4" x14ac:dyDescent="0.25">
      <c r="A10" s="46" t="s">
        <v>509</v>
      </c>
      <c r="B10" s="26"/>
      <c r="C10" s="26" t="s">
        <v>508</v>
      </c>
      <c r="D10">
        <f t="shared" si="0"/>
        <v>1</v>
      </c>
    </row>
    <row r="11" spans="1:4" x14ac:dyDescent="0.25">
      <c r="A11" s="46" t="s">
        <v>511</v>
      </c>
      <c r="B11" s="26"/>
      <c r="C11" s="26" t="s">
        <v>510</v>
      </c>
      <c r="D11">
        <f t="shared" si="0"/>
        <v>1</v>
      </c>
    </row>
    <row r="12" spans="1:4" x14ac:dyDescent="0.25">
      <c r="A12" s="46" t="s">
        <v>513</v>
      </c>
      <c r="B12" s="26"/>
      <c r="C12" s="26" t="s">
        <v>512</v>
      </c>
      <c r="D12">
        <f t="shared" si="0"/>
        <v>1</v>
      </c>
    </row>
    <row r="13" spans="1:4" x14ac:dyDescent="0.25">
      <c r="A13" s="46" t="s">
        <v>515</v>
      </c>
      <c r="B13" s="26"/>
      <c r="C13" s="26" t="s">
        <v>514</v>
      </c>
      <c r="D13">
        <f t="shared" si="0"/>
        <v>1</v>
      </c>
    </row>
    <row r="14" spans="1:4" x14ac:dyDescent="0.25">
      <c r="A14" s="46" t="s">
        <v>517</v>
      </c>
      <c r="B14" s="26"/>
      <c r="C14" s="26" t="s">
        <v>516</v>
      </c>
      <c r="D14">
        <f t="shared" si="0"/>
        <v>1</v>
      </c>
    </row>
    <row r="15" spans="1:4" x14ac:dyDescent="0.25">
      <c r="A15" s="46" t="s">
        <v>519</v>
      </c>
      <c r="B15" s="26"/>
      <c r="C15" s="26" t="s">
        <v>518</v>
      </c>
      <c r="D15">
        <f t="shared" si="0"/>
        <v>1</v>
      </c>
    </row>
    <row r="16" spans="1:4" x14ac:dyDescent="0.25">
      <c r="A16" s="46" t="s">
        <v>521</v>
      </c>
      <c r="B16" s="26"/>
      <c r="C16" s="26" t="s">
        <v>520</v>
      </c>
      <c r="D16">
        <f t="shared" si="0"/>
        <v>1</v>
      </c>
    </row>
    <row r="17" spans="1:4" x14ac:dyDescent="0.25">
      <c r="A17" s="46" t="s">
        <v>523</v>
      </c>
      <c r="B17" s="26"/>
      <c r="C17" s="26" t="s">
        <v>522</v>
      </c>
      <c r="D17">
        <f t="shared" si="0"/>
        <v>1</v>
      </c>
    </row>
    <row r="18" spans="1:4" x14ac:dyDescent="0.25">
      <c r="A18" s="46" t="s">
        <v>525</v>
      </c>
      <c r="B18" s="26"/>
      <c r="C18" s="26" t="s">
        <v>524</v>
      </c>
      <c r="D18">
        <f t="shared" si="0"/>
        <v>1</v>
      </c>
    </row>
    <row r="19" spans="1:4" x14ac:dyDescent="0.25">
      <c r="A19" s="46" t="s">
        <v>527</v>
      </c>
      <c r="B19" s="26"/>
      <c r="C19" s="26" t="s">
        <v>526</v>
      </c>
      <c r="D19">
        <f t="shared" si="0"/>
        <v>1</v>
      </c>
    </row>
    <row r="20" spans="1:4" x14ac:dyDescent="0.25">
      <c r="A20" s="46" t="s">
        <v>529</v>
      </c>
      <c r="B20" s="26"/>
      <c r="C20" s="26" t="s">
        <v>528</v>
      </c>
      <c r="D20">
        <f t="shared" si="0"/>
        <v>1</v>
      </c>
    </row>
    <row r="21" spans="1:4" x14ac:dyDescent="0.25">
      <c r="A21" s="46" t="s">
        <v>531</v>
      </c>
      <c r="B21" s="26"/>
      <c r="C21" s="26" t="s">
        <v>530</v>
      </c>
      <c r="D21">
        <f t="shared" si="0"/>
        <v>1</v>
      </c>
    </row>
    <row r="22" spans="1:4" x14ac:dyDescent="0.25">
      <c r="A22" s="46" t="s">
        <v>533</v>
      </c>
      <c r="B22" s="26"/>
      <c r="C22" s="26" t="s">
        <v>532</v>
      </c>
      <c r="D22">
        <f t="shared" si="0"/>
        <v>1</v>
      </c>
    </row>
    <row r="23" spans="1:4" x14ac:dyDescent="0.25">
      <c r="A23" s="46" t="s">
        <v>535</v>
      </c>
      <c r="B23" s="26"/>
      <c r="C23" s="26" t="s">
        <v>534</v>
      </c>
      <c r="D23">
        <f t="shared" si="0"/>
        <v>1</v>
      </c>
    </row>
    <row r="24" spans="1:4" x14ac:dyDescent="0.25">
      <c r="A24" s="46" t="s">
        <v>537</v>
      </c>
      <c r="B24" s="26"/>
      <c r="C24" s="26" t="s">
        <v>536</v>
      </c>
      <c r="D24">
        <f t="shared" si="0"/>
        <v>1</v>
      </c>
    </row>
    <row r="25" spans="1:4" x14ac:dyDescent="0.25">
      <c r="A25" s="46" t="s">
        <v>539</v>
      </c>
      <c r="B25" s="26"/>
      <c r="C25" s="26" t="s">
        <v>538</v>
      </c>
      <c r="D25">
        <f t="shared" si="0"/>
        <v>1</v>
      </c>
    </row>
    <row r="26" spans="1:4" x14ac:dyDescent="0.25">
      <c r="A26" s="46" t="s">
        <v>541</v>
      </c>
      <c r="B26" s="26"/>
      <c r="C26" s="26" t="s">
        <v>540</v>
      </c>
      <c r="D26">
        <f t="shared" si="0"/>
        <v>1</v>
      </c>
    </row>
    <row r="27" spans="1:4" x14ac:dyDescent="0.25">
      <c r="A27" s="46" t="s">
        <v>543</v>
      </c>
      <c r="B27" s="26"/>
      <c r="C27" s="26" t="s">
        <v>542</v>
      </c>
      <c r="D27">
        <f t="shared" si="0"/>
        <v>1</v>
      </c>
    </row>
    <row r="28" spans="1:4" x14ac:dyDescent="0.25">
      <c r="A28" s="46" t="s">
        <v>545</v>
      </c>
      <c r="B28" s="26"/>
      <c r="C28" s="26" t="s">
        <v>544</v>
      </c>
      <c r="D28">
        <f t="shared" si="0"/>
        <v>1</v>
      </c>
    </row>
    <row r="29" spans="1:4" x14ac:dyDescent="0.25">
      <c r="A29" s="46" t="s">
        <v>547</v>
      </c>
      <c r="B29" s="26"/>
      <c r="C29" s="26" t="s">
        <v>546</v>
      </c>
      <c r="D29">
        <f t="shared" si="0"/>
        <v>1</v>
      </c>
    </row>
    <row r="30" spans="1:4" x14ac:dyDescent="0.25">
      <c r="A30" s="46" t="s">
        <v>549</v>
      </c>
      <c r="B30" s="26"/>
      <c r="C30" s="26" t="s">
        <v>548</v>
      </c>
      <c r="D30">
        <f t="shared" si="0"/>
        <v>1</v>
      </c>
    </row>
    <row r="31" spans="1:4" x14ac:dyDescent="0.25">
      <c r="A31" s="46" t="s">
        <v>551</v>
      </c>
      <c r="B31" s="26"/>
      <c r="C31" s="26" t="s">
        <v>550</v>
      </c>
      <c r="D31">
        <f t="shared" ref="D31:D51" si="1">IF(LEN(A31)=6,1,0)</f>
        <v>1</v>
      </c>
    </row>
    <row r="32" spans="1:4" x14ac:dyDescent="0.25">
      <c r="A32" s="46" t="s">
        <v>553</v>
      </c>
      <c r="B32" s="26"/>
      <c r="C32" s="26" t="s">
        <v>552</v>
      </c>
      <c r="D32">
        <f t="shared" si="1"/>
        <v>1</v>
      </c>
    </row>
    <row r="33" spans="1:4" x14ac:dyDescent="0.25">
      <c r="A33" s="46" t="s">
        <v>555</v>
      </c>
      <c r="B33" s="26"/>
      <c r="C33" s="26" t="s">
        <v>554</v>
      </c>
      <c r="D33">
        <f t="shared" si="1"/>
        <v>1</v>
      </c>
    </row>
    <row r="34" spans="1:4" x14ac:dyDescent="0.25">
      <c r="A34" s="46" t="s">
        <v>557</v>
      </c>
      <c r="B34" s="26"/>
      <c r="C34" s="26" t="s">
        <v>556</v>
      </c>
      <c r="D34">
        <f t="shared" si="1"/>
        <v>1</v>
      </c>
    </row>
    <row r="35" spans="1:4" x14ac:dyDescent="0.25">
      <c r="A35" s="46" t="s">
        <v>559</v>
      </c>
      <c r="B35" s="26"/>
      <c r="C35" s="26" t="s">
        <v>558</v>
      </c>
      <c r="D35">
        <f t="shared" si="1"/>
        <v>1</v>
      </c>
    </row>
    <row r="36" spans="1:4" x14ac:dyDescent="0.25">
      <c r="A36" s="46" t="s">
        <v>561</v>
      </c>
      <c r="B36" s="26"/>
      <c r="C36" s="26" t="s">
        <v>560</v>
      </c>
      <c r="D36">
        <f t="shared" si="1"/>
        <v>1</v>
      </c>
    </row>
    <row r="37" spans="1:4" x14ac:dyDescent="0.25">
      <c r="A37" s="46" t="s">
        <v>563</v>
      </c>
      <c r="B37" s="26"/>
      <c r="C37" s="26" t="s">
        <v>562</v>
      </c>
      <c r="D37">
        <f t="shared" si="1"/>
        <v>1</v>
      </c>
    </row>
    <row r="38" spans="1:4" x14ac:dyDescent="0.25">
      <c r="A38" s="46" t="s">
        <v>565</v>
      </c>
      <c r="B38" s="26"/>
      <c r="C38" s="26" t="s">
        <v>564</v>
      </c>
      <c r="D38">
        <f t="shared" si="1"/>
        <v>1</v>
      </c>
    </row>
    <row r="39" spans="1:4" x14ac:dyDescent="0.25">
      <c r="A39" s="46" t="s">
        <v>567</v>
      </c>
      <c r="B39" s="26"/>
      <c r="C39" s="26" t="s">
        <v>566</v>
      </c>
      <c r="D39">
        <f t="shared" si="1"/>
        <v>1</v>
      </c>
    </row>
    <row r="40" spans="1:4" x14ac:dyDescent="0.25">
      <c r="A40" s="46" t="s">
        <v>569</v>
      </c>
      <c r="B40" s="26"/>
      <c r="C40" s="26" t="s">
        <v>568</v>
      </c>
      <c r="D40">
        <f t="shared" si="1"/>
        <v>1</v>
      </c>
    </row>
    <row r="41" spans="1:4" x14ac:dyDescent="0.25">
      <c r="A41" s="46" t="s">
        <v>571</v>
      </c>
      <c r="B41" s="26"/>
      <c r="C41" s="26" t="s">
        <v>570</v>
      </c>
      <c r="D41">
        <f t="shared" si="1"/>
        <v>1</v>
      </c>
    </row>
    <row r="42" spans="1:4" x14ac:dyDescent="0.25">
      <c r="A42" s="46" t="s">
        <v>573</v>
      </c>
      <c r="B42" s="26"/>
      <c r="C42" s="26" t="s">
        <v>572</v>
      </c>
      <c r="D42">
        <f t="shared" si="1"/>
        <v>1</v>
      </c>
    </row>
    <row r="43" spans="1:4" x14ac:dyDescent="0.25">
      <c r="A43" s="46" t="s">
        <v>575</v>
      </c>
      <c r="B43" s="26"/>
      <c r="C43" s="26" t="s">
        <v>574</v>
      </c>
      <c r="D43">
        <f t="shared" si="1"/>
        <v>1</v>
      </c>
    </row>
    <row r="44" spans="1:4" x14ac:dyDescent="0.25">
      <c r="A44" s="46" t="s">
        <v>577</v>
      </c>
      <c r="B44" s="26"/>
      <c r="C44" s="26" t="s">
        <v>576</v>
      </c>
      <c r="D44">
        <f t="shared" si="1"/>
        <v>1</v>
      </c>
    </row>
    <row r="45" spans="1:4" x14ac:dyDescent="0.25">
      <c r="A45" s="46" t="s">
        <v>579</v>
      </c>
      <c r="B45" s="26"/>
      <c r="C45" s="26" t="s">
        <v>578</v>
      </c>
      <c r="D45">
        <f t="shared" si="1"/>
        <v>1</v>
      </c>
    </row>
    <row r="46" spans="1:4" x14ac:dyDescent="0.25">
      <c r="A46" s="46" t="s">
        <v>581</v>
      </c>
      <c r="B46" s="26"/>
      <c r="C46" s="26" t="s">
        <v>580</v>
      </c>
      <c r="D46">
        <f t="shared" si="1"/>
        <v>1</v>
      </c>
    </row>
    <row r="47" spans="1:4" x14ac:dyDescent="0.25">
      <c r="A47" s="46" t="s">
        <v>583</v>
      </c>
      <c r="B47" s="26"/>
      <c r="C47" s="26" t="s">
        <v>582</v>
      </c>
      <c r="D47">
        <f t="shared" si="1"/>
        <v>1</v>
      </c>
    </row>
    <row r="48" spans="1:4" x14ac:dyDescent="0.25">
      <c r="A48" s="46" t="s">
        <v>585</v>
      </c>
      <c r="B48" s="26"/>
      <c r="C48" s="26" t="s">
        <v>584</v>
      </c>
      <c r="D48">
        <f t="shared" si="1"/>
        <v>1</v>
      </c>
    </row>
    <row r="49" spans="1:4" x14ac:dyDescent="0.25">
      <c r="A49" s="46" t="s">
        <v>587</v>
      </c>
      <c r="B49" s="26"/>
      <c r="C49" s="26" t="s">
        <v>586</v>
      </c>
      <c r="D49">
        <f t="shared" si="1"/>
        <v>1</v>
      </c>
    </row>
    <row r="50" spans="1:4" x14ac:dyDescent="0.25">
      <c r="A50" s="46" t="s">
        <v>589</v>
      </c>
      <c r="B50" s="26"/>
      <c r="C50" s="26" t="s">
        <v>588</v>
      </c>
      <c r="D50">
        <f t="shared" si="1"/>
        <v>1</v>
      </c>
    </row>
    <row r="51" spans="1:4" x14ac:dyDescent="0.25">
      <c r="A51" s="46" t="s">
        <v>591</v>
      </c>
      <c r="B51" s="26"/>
      <c r="C51" s="26" t="s">
        <v>590</v>
      </c>
      <c r="D51">
        <f t="shared" si="1"/>
        <v>1</v>
      </c>
    </row>
    <row r="52" spans="1:4" x14ac:dyDescent="0.25">
      <c r="A52" s="46" t="s">
        <v>593</v>
      </c>
      <c r="B52" s="26"/>
      <c r="C52" s="26" t="s">
        <v>592</v>
      </c>
      <c r="D52">
        <f t="shared" ref="D52:D76" si="2">IF(LEN(A52)=6,1,0)</f>
        <v>1</v>
      </c>
    </row>
    <row r="53" spans="1:4" x14ac:dyDescent="0.25">
      <c r="A53" s="46" t="s">
        <v>595</v>
      </c>
      <c r="B53" s="26"/>
      <c r="C53" s="26" t="s">
        <v>594</v>
      </c>
      <c r="D53">
        <f t="shared" si="2"/>
        <v>1</v>
      </c>
    </row>
    <row r="54" spans="1:4" x14ac:dyDescent="0.25">
      <c r="A54" s="46" t="s">
        <v>597</v>
      </c>
      <c r="B54" s="26"/>
      <c r="C54" s="26" t="s">
        <v>596</v>
      </c>
      <c r="D54">
        <f t="shared" si="2"/>
        <v>1</v>
      </c>
    </row>
    <row r="55" spans="1:4" x14ac:dyDescent="0.25">
      <c r="A55" s="46" t="s">
        <v>599</v>
      </c>
      <c r="B55" s="26"/>
      <c r="C55" s="26" t="s">
        <v>598</v>
      </c>
      <c r="D55">
        <f t="shared" si="2"/>
        <v>1</v>
      </c>
    </row>
    <row r="56" spans="1:4" x14ac:dyDescent="0.25">
      <c r="A56" s="46" t="s">
        <v>601</v>
      </c>
      <c r="B56" s="26"/>
      <c r="C56" s="26" t="s">
        <v>600</v>
      </c>
      <c r="D56">
        <f t="shared" si="2"/>
        <v>1</v>
      </c>
    </row>
    <row r="57" spans="1:4" x14ac:dyDescent="0.25">
      <c r="A57" s="46" t="s">
        <v>603</v>
      </c>
      <c r="B57" s="26"/>
      <c r="C57" s="26" t="s">
        <v>602</v>
      </c>
      <c r="D57">
        <f t="shared" si="2"/>
        <v>1</v>
      </c>
    </row>
    <row r="58" spans="1:4" x14ac:dyDescent="0.25">
      <c r="A58" s="46" t="s">
        <v>605</v>
      </c>
      <c r="B58" s="26"/>
      <c r="C58" s="26" t="s">
        <v>604</v>
      </c>
      <c r="D58">
        <f t="shared" si="2"/>
        <v>1</v>
      </c>
    </row>
    <row r="59" spans="1:4" x14ac:dyDescent="0.25">
      <c r="A59" s="46" t="s">
        <v>607</v>
      </c>
      <c r="B59" s="26"/>
      <c r="C59" s="26" t="s">
        <v>606</v>
      </c>
      <c r="D59">
        <f t="shared" si="2"/>
        <v>1</v>
      </c>
    </row>
    <row r="60" spans="1:4" x14ac:dyDescent="0.25">
      <c r="A60" s="46" t="s">
        <v>609</v>
      </c>
      <c r="B60" s="26"/>
      <c r="C60" s="26" t="s">
        <v>608</v>
      </c>
      <c r="D60">
        <f t="shared" si="2"/>
        <v>1</v>
      </c>
    </row>
    <row r="61" spans="1:4" x14ac:dyDescent="0.25">
      <c r="A61" s="46" t="s">
        <v>611</v>
      </c>
      <c r="B61" s="26"/>
      <c r="C61" s="26" t="s">
        <v>610</v>
      </c>
      <c r="D61">
        <f t="shared" si="2"/>
        <v>1</v>
      </c>
    </row>
    <row r="62" spans="1:4" x14ac:dyDescent="0.25">
      <c r="A62" s="46" t="s">
        <v>613</v>
      </c>
      <c r="B62" s="26"/>
      <c r="C62" s="26" t="s">
        <v>612</v>
      </c>
      <c r="D62">
        <f t="shared" si="2"/>
        <v>1</v>
      </c>
    </row>
    <row r="63" spans="1:4" x14ac:dyDescent="0.25">
      <c r="A63" s="46" t="s">
        <v>670</v>
      </c>
      <c r="B63" s="26"/>
      <c r="C63" s="26" t="s">
        <v>669</v>
      </c>
      <c r="D63">
        <f t="shared" si="2"/>
        <v>1</v>
      </c>
    </row>
    <row r="64" spans="1:4" x14ac:dyDescent="0.25">
      <c r="A64" s="46" t="s">
        <v>672</v>
      </c>
      <c r="B64" s="26"/>
      <c r="C64" s="26" t="s">
        <v>671</v>
      </c>
      <c r="D64">
        <f t="shared" si="2"/>
        <v>1</v>
      </c>
    </row>
    <row r="65" spans="1:4" x14ac:dyDescent="0.25">
      <c r="A65" s="46" t="s">
        <v>674</v>
      </c>
      <c r="B65" s="26"/>
      <c r="C65" s="26" t="s">
        <v>673</v>
      </c>
      <c r="D65">
        <f t="shared" si="2"/>
        <v>1</v>
      </c>
    </row>
    <row r="66" spans="1:4" x14ac:dyDescent="0.25">
      <c r="A66" s="46" t="s">
        <v>676</v>
      </c>
      <c r="B66" s="26"/>
      <c r="C66" s="26" t="s">
        <v>675</v>
      </c>
      <c r="D66">
        <f t="shared" si="2"/>
        <v>1</v>
      </c>
    </row>
    <row r="67" spans="1:4" x14ac:dyDescent="0.25">
      <c r="A67" s="46" t="s">
        <v>678</v>
      </c>
      <c r="B67" s="26"/>
      <c r="C67" s="26" t="s">
        <v>677</v>
      </c>
      <c r="D67">
        <f t="shared" si="2"/>
        <v>1</v>
      </c>
    </row>
    <row r="68" spans="1:4" x14ac:dyDescent="0.25">
      <c r="A68" s="46" t="s">
        <v>680</v>
      </c>
      <c r="B68" s="26"/>
      <c r="C68" s="26" t="s">
        <v>679</v>
      </c>
      <c r="D68">
        <f t="shared" si="2"/>
        <v>1</v>
      </c>
    </row>
    <row r="69" spans="1:4" x14ac:dyDescent="0.25">
      <c r="A69" s="46" t="s">
        <v>682</v>
      </c>
      <c r="B69" s="26"/>
      <c r="C69" s="26" t="s">
        <v>681</v>
      </c>
      <c r="D69">
        <f t="shared" si="2"/>
        <v>1</v>
      </c>
    </row>
    <row r="70" spans="1:4" x14ac:dyDescent="0.25">
      <c r="A70" s="46" t="s">
        <v>684</v>
      </c>
      <c r="B70" s="26"/>
      <c r="C70" s="26" t="s">
        <v>683</v>
      </c>
      <c r="D70">
        <f t="shared" si="2"/>
        <v>1</v>
      </c>
    </row>
    <row r="71" spans="1:4" x14ac:dyDescent="0.25">
      <c r="A71" s="46" t="s">
        <v>686</v>
      </c>
      <c r="B71" s="26"/>
      <c r="C71" s="26" t="s">
        <v>685</v>
      </c>
      <c r="D71">
        <f t="shared" si="2"/>
        <v>1</v>
      </c>
    </row>
    <row r="72" spans="1:4" x14ac:dyDescent="0.25">
      <c r="A72" s="46" t="s">
        <v>688</v>
      </c>
      <c r="B72" s="26"/>
      <c r="C72" s="26" t="s">
        <v>687</v>
      </c>
      <c r="D72">
        <f t="shared" si="2"/>
        <v>1</v>
      </c>
    </row>
    <row r="73" spans="1:4" x14ac:dyDescent="0.25">
      <c r="A73" s="46" t="s">
        <v>690</v>
      </c>
      <c r="B73" s="26"/>
      <c r="C73" s="26" t="s">
        <v>689</v>
      </c>
      <c r="D73">
        <f t="shared" si="2"/>
        <v>1</v>
      </c>
    </row>
    <row r="74" spans="1:4" x14ac:dyDescent="0.25">
      <c r="A74" s="46" t="s">
        <v>692</v>
      </c>
      <c r="B74" s="26"/>
      <c r="C74" s="26" t="s">
        <v>691</v>
      </c>
      <c r="D74">
        <f t="shared" si="2"/>
        <v>1</v>
      </c>
    </row>
    <row r="75" spans="1:4" x14ac:dyDescent="0.25">
      <c r="A75" s="46" t="s">
        <v>694</v>
      </c>
      <c r="B75" s="26"/>
      <c r="C75" s="26" t="s">
        <v>693</v>
      </c>
      <c r="D75">
        <f t="shared" si="2"/>
        <v>1</v>
      </c>
    </row>
    <row r="76" spans="1:4" x14ac:dyDescent="0.25">
      <c r="A76" s="46" t="s">
        <v>696</v>
      </c>
      <c r="B76" s="26"/>
      <c r="C76" s="26" t="s">
        <v>695</v>
      </c>
      <c r="D76">
        <f t="shared" si="2"/>
        <v>1</v>
      </c>
    </row>
    <row r="77" spans="1:4" x14ac:dyDescent="0.25">
      <c r="A77" s="46" t="s">
        <v>698</v>
      </c>
      <c r="B77" s="26"/>
      <c r="C77" s="26" t="s">
        <v>697</v>
      </c>
      <c r="D77">
        <f t="shared" ref="D77:D101" si="3">IF(LEN(A77)=6,1,0)</f>
        <v>1</v>
      </c>
    </row>
    <row r="78" spans="1:4" x14ac:dyDescent="0.25">
      <c r="A78" s="46" t="s">
        <v>700</v>
      </c>
      <c r="B78" s="26"/>
      <c r="C78" s="26" t="s">
        <v>699</v>
      </c>
      <c r="D78">
        <f t="shared" si="3"/>
        <v>1</v>
      </c>
    </row>
    <row r="79" spans="1:4" x14ac:dyDescent="0.25">
      <c r="A79" s="46" t="s">
        <v>702</v>
      </c>
      <c r="B79" s="26"/>
      <c r="C79" s="26" t="s">
        <v>701</v>
      </c>
      <c r="D79">
        <f t="shared" si="3"/>
        <v>1</v>
      </c>
    </row>
    <row r="80" spans="1:4" x14ac:dyDescent="0.25">
      <c r="A80" s="46" t="s">
        <v>704</v>
      </c>
      <c r="B80" s="26"/>
      <c r="C80" s="26" t="s">
        <v>703</v>
      </c>
      <c r="D80">
        <f t="shared" si="3"/>
        <v>1</v>
      </c>
    </row>
    <row r="81" spans="1:4" x14ac:dyDescent="0.25">
      <c r="A81" s="46" t="s">
        <v>706</v>
      </c>
      <c r="B81" s="26"/>
      <c r="C81" s="26" t="s">
        <v>705</v>
      </c>
      <c r="D81">
        <f t="shared" si="3"/>
        <v>1</v>
      </c>
    </row>
    <row r="82" spans="1:4" x14ac:dyDescent="0.25">
      <c r="A82" s="46" t="s">
        <v>708</v>
      </c>
      <c r="B82" s="26"/>
      <c r="C82" s="26" t="s">
        <v>707</v>
      </c>
      <c r="D82">
        <f t="shared" si="3"/>
        <v>1</v>
      </c>
    </row>
    <row r="83" spans="1:4" x14ac:dyDescent="0.25">
      <c r="A83" s="46" t="s">
        <v>710</v>
      </c>
      <c r="B83" s="26"/>
      <c r="C83" s="26" t="s">
        <v>709</v>
      </c>
      <c r="D83">
        <f t="shared" si="3"/>
        <v>1</v>
      </c>
    </row>
    <row r="84" spans="1:4" x14ac:dyDescent="0.25">
      <c r="A84" s="46" t="s">
        <v>712</v>
      </c>
      <c r="B84" s="26"/>
      <c r="C84" s="26" t="s">
        <v>711</v>
      </c>
      <c r="D84">
        <f t="shared" si="3"/>
        <v>1</v>
      </c>
    </row>
    <row r="85" spans="1:4" x14ac:dyDescent="0.25">
      <c r="A85" s="46" t="s">
        <v>714</v>
      </c>
      <c r="B85" s="26"/>
      <c r="C85" s="26" t="s">
        <v>713</v>
      </c>
      <c r="D85">
        <f t="shared" si="3"/>
        <v>1</v>
      </c>
    </row>
    <row r="86" spans="1:4" x14ac:dyDescent="0.25">
      <c r="A86" s="46" t="s">
        <v>716</v>
      </c>
      <c r="B86" s="26"/>
      <c r="C86" s="26" t="s">
        <v>715</v>
      </c>
      <c r="D86">
        <f t="shared" si="3"/>
        <v>1</v>
      </c>
    </row>
    <row r="87" spans="1:4" x14ac:dyDescent="0.25">
      <c r="A87" s="46" t="s">
        <v>718</v>
      </c>
      <c r="B87" s="26"/>
      <c r="C87" s="26" t="s">
        <v>717</v>
      </c>
      <c r="D87">
        <f t="shared" si="3"/>
        <v>1</v>
      </c>
    </row>
    <row r="88" spans="1:4" x14ac:dyDescent="0.25">
      <c r="A88" s="46" t="s">
        <v>720</v>
      </c>
      <c r="B88" s="26"/>
      <c r="C88" s="26" t="s">
        <v>719</v>
      </c>
      <c r="D88">
        <f t="shared" si="3"/>
        <v>1</v>
      </c>
    </row>
    <row r="89" spans="1:4" x14ac:dyDescent="0.25">
      <c r="A89" s="46" t="s">
        <v>722</v>
      </c>
      <c r="B89" s="26"/>
      <c r="C89" s="26" t="s">
        <v>721</v>
      </c>
      <c r="D89">
        <f t="shared" si="3"/>
        <v>1</v>
      </c>
    </row>
    <row r="90" spans="1:4" x14ac:dyDescent="0.25">
      <c r="A90" s="46" t="s">
        <v>724</v>
      </c>
      <c r="B90" s="26"/>
      <c r="C90" s="26" t="s">
        <v>723</v>
      </c>
      <c r="D90">
        <f t="shared" si="3"/>
        <v>1</v>
      </c>
    </row>
    <row r="91" spans="1:4" x14ac:dyDescent="0.25">
      <c r="A91" s="46" t="s">
        <v>726</v>
      </c>
      <c r="B91" s="26"/>
      <c r="C91" s="26" t="s">
        <v>725</v>
      </c>
      <c r="D91">
        <f t="shared" si="3"/>
        <v>1</v>
      </c>
    </row>
    <row r="92" spans="1:4" x14ac:dyDescent="0.25">
      <c r="A92" s="46" t="s">
        <v>728</v>
      </c>
      <c r="B92" s="26"/>
      <c r="C92" s="26" t="s">
        <v>727</v>
      </c>
      <c r="D92">
        <f t="shared" si="3"/>
        <v>1</v>
      </c>
    </row>
    <row r="93" spans="1:4" x14ac:dyDescent="0.25">
      <c r="A93" s="46" t="s">
        <v>730</v>
      </c>
      <c r="B93" s="26"/>
      <c r="C93" s="26" t="s">
        <v>729</v>
      </c>
      <c r="D93">
        <f t="shared" si="3"/>
        <v>1</v>
      </c>
    </row>
    <row r="94" spans="1:4" x14ac:dyDescent="0.25">
      <c r="A94" s="46" t="s">
        <v>732</v>
      </c>
      <c r="B94" s="26"/>
      <c r="C94" s="26" t="s">
        <v>731</v>
      </c>
      <c r="D94">
        <f t="shared" si="3"/>
        <v>1</v>
      </c>
    </row>
    <row r="95" spans="1:4" x14ac:dyDescent="0.25">
      <c r="A95" s="46" t="s">
        <v>734</v>
      </c>
      <c r="B95" s="26"/>
      <c r="C95" s="26" t="s">
        <v>733</v>
      </c>
      <c r="D95">
        <f t="shared" si="3"/>
        <v>1</v>
      </c>
    </row>
    <row r="96" spans="1:4" x14ac:dyDescent="0.25">
      <c r="A96" s="46" t="s">
        <v>736</v>
      </c>
      <c r="B96" s="26"/>
      <c r="C96" s="26" t="s">
        <v>735</v>
      </c>
      <c r="D96">
        <f t="shared" si="3"/>
        <v>1</v>
      </c>
    </row>
    <row r="97" spans="1:4" x14ac:dyDescent="0.25">
      <c r="A97" s="46" t="s">
        <v>738</v>
      </c>
      <c r="B97" s="26"/>
      <c r="C97" s="26" t="s">
        <v>737</v>
      </c>
      <c r="D97">
        <f t="shared" si="3"/>
        <v>1</v>
      </c>
    </row>
    <row r="98" spans="1:4" x14ac:dyDescent="0.25">
      <c r="A98" s="46" t="s">
        <v>740</v>
      </c>
      <c r="B98" s="26"/>
      <c r="C98" s="26" t="s">
        <v>739</v>
      </c>
      <c r="D98">
        <f t="shared" si="3"/>
        <v>1</v>
      </c>
    </row>
    <row r="99" spans="1:4" x14ac:dyDescent="0.25">
      <c r="A99" s="46" t="s">
        <v>742</v>
      </c>
      <c r="B99" s="26"/>
      <c r="C99" s="26" t="s">
        <v>741</v>
      </c>
      <c r="D99">
        <f t="shared" si="3"/>
        <v>1</v>
      </c>
    </row>
    <row r="100" spans="1:4" x14ac:dyDescent="0.25">
      <c r="A100" s="46" t="s">
        <v>744</v>
      </c>
      <c r="B100" s="26"/>
      <c r="C100" s="26" t="s">
        <v>743</v>
      </c>
      <c r="D100">
        <f t="shared" si="3"/>
        <v>1</v>
      </c>
    </row>
    <row r="101" spans="1:4" x14ac:dyDescent="0.25">
      <c r="A101" s="46" t="s">
        <v>746</v>
      </c>
      <c r="B101" s="26"/>
      <c r="C101" s="26" t="s">
        <v>745</v>
      </c>
      <c r="D101">
        <f t="shared" si="3"/>
        <v>1</v>
      </c>
    </row>
    <row r="102" spans="1:4" x14ac:dyDescent="0.25">
      <c r="A102" s="46" t="s">
        <v>748</v>
      </c>
      <c r="B102" s="26"/>
      <c r="C102" s="26" t="s">
        <v>747</v>
      </c>
      <c r="D102">
        <f t="shared" ref="D102:D127" si="4">IF(LEN(A102)=6,1,0)</f>
        <v>1</v>
      </c>
    </row>
    <row r="103" spans="1:4" x14ac:dyDescent="0.25">
      <c r="A103" s="46" t="s">
        <v>750</v>
      </c>
      <c r="B103" s="26"/>
      <c r="C103" s="26" t="s">
        <v>749</v>
      </c>
      <c r="D103">
        <f t="shared" si="4"/>
        <v>1</v>
      </c>
    </row>
    <row r="104" spans="1:4" x14ac:dyDescent="0.25">
      <c r="A104" s="46" t="s">
        <v>752</v>
      </c>
      <c r="B104" s="26"/>
      <c r="C104" s="26" t="s">
        <v>751</v>
      </c>
      <c r="D104">
        <f t="shared" si="4"/>
        <v>1</v>
      </c>
    </row>
    <row r="105" spans="1:4" x14ac:dyDescent="0.25">
      <c r="A105" s="46" t="s">
        <v>754</v>
      </c>
      <c r="B105" s="26"/>
      <c r="C105" s="26" t="s">
        <v>753</v>
      </c>
      <c r="D105">
        <f t="shared" si="4"/>
        <v>1</v>
      </c>
    </row>
    <row r="106" spans="1:4" x14ac:dyDescent="0.25">
      <c r="A106" s="46" t="s">
        <v>756</v>
      </c>
      <c r="B106" s="26"/>
      <c r="C106" s="26" t="s">
        <v>755</v>
      </c>
      <c r="D106">
        <f t="shared" si="4"/>
        <v>1</v>
      </c>
    </row>
    <row r="107" spans="1:4" x14ac:dyDescent="0.25">
      <c r="A107" s="46" t="s">
        <v>758</v>
      </c>
      <c r="B107" s="26"/>
      <c r="C107" s="26" t="s">
        <v>757</v>
      </c>
      <c r="D107">
        <f t="shared" si="4"/>
        <v>1</v>
      </c>
    </row>
    <row r="108" spans="1:4" x14ac:dyDescent="0.25">
      <c r="A108" s="46" t="s">
        <v>760</v>
      </c>
      <c r="B108" s="26"/>
      <c r="C108" s="26" t="s">
        <v>759</v>
      </c>
      <c r="D108">
        <f t="shared" si="4"/>
        <v>1</v>
      </c>
    </row>
    <row r="109" spans="1:4" x14ac:dyDescent="0.25">
      <c r="A109" s="46" t="s">
        <v>762</v>
      </c>
      <c r="B109" s="26"/>
      <c r="C109" s="26" t="s">
        <v>761</v>
      </c>
      <c r="D109">
        <f t="shared" si="4"/>
        <v>1</v>
      </c>
    </row>
    <row r="110" spans="1:4" x14ac:dyDescent="0.25">
      <c r="A110" s="46" t="s">
        <v>764</v>
      </c>
      <c r="B110" s="26"/>
      <c r="C110" s="26" t="s">
        <v>763</v>
      </c>
      <c r="D110">
        <f t="shared" si="4"/>
        <v>1</v>
      </c>
    </row>
    <row r="111" spans="1:4" x14ac:dyDescent="0.25">
      <c r="A111" s="46" t="s">
        <v>766</v>
      </c>
      <c r="B111" s="26"/>
      <c r="C111" s="26" t="s">
        <v>765</v>
      </c>
      <c r="D111">
        <f t="shared" si="4"/>
        <v>1</v>
      </c>
    </row>
    <row r="112" spans="1:4" x14ac:dyDescent="0.25">
      <c r="A112" s="46" t="s">
        <v>768</v>
      </c>
      <c r="B112" s="26"/>
      <c r="C112" s="26" t="s">
        <v>767</v>
      </c>
      <c r="D112">
        <f t="shared" si="4"/>
        <v>1</v>
      </c>
    </row>
    <row r="113" spans="1:4" x14ac:dyDescent="0.25">
      <c r="A113" s="46" t="s">
        <v>770</v>
      </c>
      <c r="B113" s="26"/>
      <c r="C113" s="26" t="s">
        <v>769</v>
      </c>
      <c r="D113">
        <f t="shared" si="4"/>
        <v>1</v>
      </c>
    </row>
    <row r="114" spans="1:4" x14ac:dyDescent="0.25">
      <c r="A114" s="46" t="s">
        <v>772</v>
      </c>
      <c r="B114" s="26"/>
      <c r="C114" s="26" t="s">
        <v>771</v>
      </c>
      <c r="D114">
        <f t="shared" si="4"/>
        <v>1</v>
      </c>
    </row>
    <row r="115" spans="1:4" x14ac:dyDescent="0.25">
      <c r="A115" s="46" t="s">
        <v>774</v>
      </c>
      <c r="B115" s="26"/>
      <c r="C115" s="26" t="s">
        <v>773</v>
      </c>
      <c r="D115">
        <f t="shared" si="4"/>
        <v>1</v>
      </c>
    </row>
    <row r="116" spans="1:4" x14ac:dyDescent="0.25">
      <c r="A116" s="46" t="s">
        <v>776</v>
      </c>
      <c r="B116" s="26"/>
      <c r="C116" s="26" t="s">
        <v>775</v>
      </c>
      <c r="D116">
        <f t="shared" si="4"/>
        <v>1</v>
      </c>
    </row>
    <row r="117" spans="1:4" x14ac:dyDescent="0.25">
      <c r="A117" s="46" t="s">
        <v>778</v>
      </c>
      <c r="B117" s="26"/>
      <c r="C117" s="26" t="s">
        <v>777</v>
      </c>
      <c r="D117">
        <f t="shared" si="4"/>
        <v>1</v>
      </c>
    </row>
    <row r="118" spans="1:4" x14ac:dyDescent="0.25">
      <c r="A118" s="46" t="s">
        <v>780</v>
      </c>
      <c r="B118" s="26"/>
      <c r="C118" s="26" t="s">
        <v>779</v>
      </c>
      <c r="D118">
        <f t="shared" si="4"/>
        <v>1</v>
      </c>
    </row>
    <row r="119" spans="1:4" x14ac:dyDescent="0.25">
      <c r="A119" s="46" t="s">
        <v>782</v>
      </c>
      <c r="B119" s="26"/>
      <c r="C119" s="26" t="s">
        <v>781</v>
      </c>
      <c r="D119">
        <f t="shared" si="4"/>
        <v>1</v>
      </c>
    </row>
    <row r="120" spans="1:4" x14ac:dyDescent="0.25">
      <c r="A120" s="46" t="s">
        <v>614</v>
      </c>
      <c r="B120" s="26"/>
      <c r="C120" s="26" t="s">
        <v>615</v>
      </c>
      <c r="D120">
        <f t="shared" si="4"/>
        <v>1</v>
      </c>
    </row>
    <row r="121" spans="1:4" x14ac:dyDescent="0.25">
      <c r="A121" s="46" t="s">
        <v>617</v>
      </c>
      <c r="B121" s="26"/>
      <c r="C121" s="26" t="s">
        <v>616</v>
      </c>
      <c r="D121">
        <f t="shared" si="4"/>
        <v>1</v>
      </c>
    </row>
    <row r="122" spans="1:4" x14ac:dyDescent="0.25">
      <c r="A122" s="46" t="s">
        <v>619</v>
      </c>
      <c r="B122" s="26"/>
      <c r="C122" s="26" t="s">
        <v>618</v>
      </c>
      <c r="D122">
        <f t="shared" si="4"/>
        <v>1</v>
      </c>
    </row>
    <row r="123" spans="1:4" x14ac:dyDescent="0.25">
      <c r="A123" s="46" t="s">
        <v>621</v>
      </c>
      <c r="B123" s="26"/>
      <c r="C123" s="26" t="s">
        <v>620</v>
      </c>
      <c r="D123">
        <f t="shared" si="4"/>
        <v>1</v>
      </c>
    </row>
    <row r="124" spans="1:4" x14ac:dyDescent="0.25">
      <c r="A124" s="46" t="s">
        <v>623</v>
      </c>
      <c r="B124" s="26"/>
      <c r="C124" s="26" t="s">
        <v>622</v>
      </c>
      <c r="D124">
        <f t="shared" si="4"/>
        <v>1</v>
      </c>
    </row>
    <row r="125" spans="1:4" x14ac:dyDescent="0.25">
      <c r="A125" s="46" t="s">
        <v>625</v>
      </c>
      <c r="B125" s="26"/>
      <c r="C125" s="26" t="s">
        <v>624</v>
      </c>
      <c r="D125">
        <f t="shared" si="4"/>
        <v>1</v>
      </c>
    </row>
    <row r="126" spans="1:4" x14ac:dyDescent="0.25">
      <c r="A126" s="46" t="s">
        <v>627</v>
      </c>
      <c r="B126" s="26"/>
      <c r="C126" s="26" t="s">
        <v>626</v>
      </c>
      <c r="D126">
        <f t="shared" si="4"/>
        <v>1</v>
      </c>
    </row>
    <row r="127" spans="1:4" x14ac:dyDescent="0.25">
      <c r="A127" s="46" t="s">
        <v>629</v>
      </c>
      <c r="B127" s="26"/>
      <c r="C127" s="26" t="s">
        <v>628</v>
      </c>
      <c r="D127">
        <f t="shared" si="4"/>
        <v>1</v>
      </c>
    </row>
    <row r="128" spans="1:4" x14ac:dyDescent="0.25">
      <c r="A128" s="46" t="s">
        <v>631</v>
      </c>
      <c r="B128" s="26"/>
      <c r="C128" s="26" t="s">
        <v>630</v>
      </c>
      <c r="D128">
        <f t="shared" ref="D128:D152" si="5">IF(LEN(A128)=6,1,0)</f>
        <v>1</v>
      </c>
    </row>
    <row r="129" spans="1:4" x14ac:dyDescent="0.25">
      <c r="A129" s="46" t="s">
        <v>633</v>
      </c>
      <c r="B129" s="26"/>
      <c r="C129" s="26" t="s">
        <v>632</v>
      </c>
      <c r="D129">
        <f t="shared" si="5"/>
        <v>1</v>
      </c>
    </row>
    <row r="130" spans="1:4" x14ac:dyDescent="0.25">
      <c r="A130" s="46" t="s">
        <v>635</v>
      </c>
      <c r="B130" s="26"/>
      <c r="C130" s="26" t="s">
        <v>634</v>
      </c>
      <c r="D130">
        <f t="shared" si="5"/>
        <v>1</v>
      </c>
    </row>
    <row r="131" spans="1:4" x14ac:dyDescent="0.25">
      <c r="A131" s="46" t="s">
        <v>637</v>
      </c>
      <c r="B131" s="26"/>
      <c r="C131" s="26" t="s">
        <v>636</v>
      </c>
      <c r="D131">
        <f t="shared" si="5"/>
        <v>1</v>
      </c>
    </row>
    <row r="132" spans="1:4" x14ac:dyDescent="0.25">
      <c r="A132" s="46" t="s">
        <v>639</v>
      </c>
      <c r="B132" s="26"/>
      <c r="C132" s="26" t="s">
        <v>638</v>
      </c>
      <c r="D132">
        <f t="shared" si="5"/>
        <v>1</v>
      </c>
    </row>
    <row r="133" spans="1:4" x14ac:dyDescent="0.25">
      <c r="A133" s="46" t="s">
        <v>641</v>
      </c>
      <c r="B133" s="26"/>
      <c r="C133" s="26" t="s">
        <v>640</v>
      </c>
      <c r="D133">
        <f t="shared" si="5"/>
        <v>1</v>
      </c>
    </row>
    <row r="134" spans="1:4" x14ac:dyDescent="0.25">
      <c r="A134" s="46" t="s">
        <v>643</v>
      </c>
      <c r="B134" s="26"/>
      <c r="C134" s="26" t="s">
        <v>642</v>
      </c>
      <c r="D134">
        <f t="shared" si="5"/>
        <v>1</v>
      </c>
    </row>
    <row r="135" spans="1:4" x14ac:dyDescent="0.25">
      <c r="A135" s="46" t="s">
        <v>645</v>
      </c>
      <c r="B135" s="26"/>
      <c r="C135" s="26" t="s">
        <v>644</v>
      </c>
      <c r="D135">
        <f t="shared" si="5"/>
        <v>1</v>
      </c>
    </row>
    <row r="136" spans="1:4" x14ac:dyDescent="0.25">
      <c r="A136" s="46" t="s">
        <v>647</v>
      </c>
      <c r="B136" s="26"/>
      <c r="C136" s="26" t="s">
        <v>646</v>
      </c>
      <c r="D136">
        <f t="shared" si="5"/>
        <v>1</v>
      </c>
    </row>
    <row r="137" spans="1:4" x14ac:dyDescent="0.25">
      <c r="A137" s="46" t="s">
        <v>649</v>
      </c>
      <c r="B137" s="26"/>
      <c r="C137" s="26" t="s">
        <v>648</v>
      </c>
      <c r="D137">
        <f t="shared" si="5"/>
        <v>1</v>
      </c>
    </row>
    <row r="138" spans="1:4" x14ac:dyDescent="0.25">
      <c r="A138" s="46" t="s">
        <v>651</v>
      </c>
      <c r="B138" s="26"/>
      <c r="C138" s="26" t="s">
        <v>650</v>
      </c>
      <c r="D138">
        <f t="shared" si="5"/>
        <v>1</v>
      </c>
    </row>
    <row r="139" spans="1:4" x14ac:dyDescent="0.25">
      <c r="A139" s="46" t="s">
        <v>653</v>
      </c>
      <c r="B139" s="26"/>
      <c r="C139" s="26" t="s">
        <v>652</v>
      </c>
      <c r="D139">
        <f t="shared" si="5"/>
        <v>1</v>
      </c>
    </row>
    <row r="140" spans="1:4" x14ac:dyDescent="0.25">
      <c r="A140" s="46" t="s">
        <v>655</v>
      </c>
      <c r="B140" s="26"/>
      <c r="C140" s="26" t="s">
        <v>654</v>
      </c>
      <c r="D140">
        <f t="shared" si="5"/>
        <v>1</v>
      </c>
    </row>
    <row r="141" spans="1:4" x14ac:dyDescent="0.25">
      <c r="A141" s="46" t="s">
        <v>657</v>
      </c>
      <c r="B141" s="26"/>
      <c r="C141" s="26" t="s">
        <v>656</v>
      </c>
      <c r="D141">
        <f t="shared" si="5"/>
        <v>1</v>
      </c>
    </row>
    <row r="142" spans="1:4" x14ac:dyDescent="0.25">
      <c r="A142" s="46" t="s">
        <v>659</v>
      </c>
      <c r="B142" s="26"/>
      <c r="C142" s="26" t="s">
        <v>658</v>
      </c>
      <c r="D142">
        <f t="shared" si="5"/>
        <v>1</v>
      </c>
    </row>
    <row r="143" spans="1:4" x14ac:dyDescent="0.25">
      <c r="A143" s="46" t="s">
        <v>661</v>
      </c>
      <c r="B143" s="26"/>
      <c r="C143" s="26" t="s">
        <v>660</v>
      </c>
      <c r="D143">
        <f t="shared" si="5"/>
        <v>1</v>
      </c>
    </row>
    <row r="144" spans="1:4" x14ac:dyDescent="0.25">
      <c r="A144" s="46" t="s">
        <v>663</v>
      </c>
      <c r="B144" s="26"/>
      <c r="C144" s="26" t="s">
        <v>662</v>
      </c>
      <c r="D144">
        <f t="shared" si="5"/>
        <v>1</v>
      </c>
    </row>
    <row r="145" spans="1:4" x14ac:dyDescent="0.25">
      <c r="A145" s="46" t="s">
        <v>665</v>
      </c>
      <c r="B145" s="26"/>
      <c r="C145" s="26" t="s">
        <v>664</v>
      </c>
      <c r="D145">
        <f t="shared" si="5"/>
        <v>1</v>
      </c>
    </row>
    <row r="146" spans="1:4" x14ac:dyDescent="0.25">
      <c r="A146" s="46" t="s">
        <v>667</v>
      </c>
      <c r="B146" s="26"/>
      <c r="C146" s="26" t="s">
        <v>666</v>
      </c>
      <c r="D146">
        <f t="shared" si="5"/>
        <v>1</v>
      </c>
    </row>
    <row r="147" spans="1:4" x14ac:dyDescent="0.25">
      <c r="A147" s="46" t="s">
        <v>896</v>
      </c>
      <c r="B147" s="26"/>
      <c r="C147" s="26" t="s">
        <v>668</v>
      </c>
      <c r="D147">
        <f t="shared" si="5"/>
        <v>1</v>
      </c>
    </row>
    <row r="148" spans="1:4" x14ac:dyDescent="0.25">
      <c r="A148" s="46" t="s">
        <v>898</v>
      </c>
      <c r="B148" s="26"/>
      <c r="C148" s="26" t="s">
        <v>897</v>
      </c>
      <c r="D148">
        <f t="shared" si="5"/>
        <v>1</v>
      </c>
    </row>
    <row r="149" spans="1:4" x14ac:dyDescent="0.25">
      <c r="A149" s="46" t="s">
        <v>900</v>
      </c>
      <c r="B149" s="26"/>
      <c r="C149" s="26" t="s">
        <v>899</v>
      </c>
      <c r="D149">
        <f t="shared" si="5"/>
        <v>1</v>
      </c>
    </row>
    <row r="150" spans="1:4" x14ac:dyDescent="0.25">
      <c r="A150" s="46" t="s">
        <v>902</v>
      </c>
      <c r="B150" s="26"/>
      <c r="C150" s="26" t="s">
        <v>901</v>
      </c>
      <c r="D150">
        <f t="shared" si="5"/>
        <v>1</v>
      </c>
    </row>
    <row r="151" spans="1:4" x14ac:dyDescent="0.25">
      <c r="A151" s="46" t="s">
        <v>904</v>
      </c>
      <c r="B151" s="26"/>
      <c r="C151" s="26" t="s">
        <v>903</v>
      </c>
      <c r="D151">
        <f t="shared" si="5"/>
        <v>1</v>
      </c>
    </row>
    <row r="152" spans="1:4" x14ac:dyDescent="0.25">
      <c r="A152" s="46" t="s">
        <v>906</v>
      </c>
      <c r="B152" s="26"/>
      <c r="C152" s="26" t="s">
        <v>905</v>
      </c>
      <c r="D152">
        <f t="shared" si="5"/>
        <v>1</v>
      </c>
    </row>
    <row r="153" spans="1:4" x14ac:dyDescent="0.25">
      <c r="A153" s="46" t="s">
        <v>908</v>
      </c>
      <c r="B153" s="26"/>
      <c r="C153" s="26" t="s">
        <v>907</v>
      </c>
      <c r="D153">
        <f t="shared" ref="D153:D179" si="6">IF(LEN(A153)=6,1,0)</f>
        <v>1</v>
      </c>
    </row>
    <row r="154" spans="1:4" x14ac:dyDescent="0.25">
      <c r="A154" s="46" t="s">
        <v>910</v>
      </c>
      <c r="B154" s="26"/>
      <c r="C154" s="26" t="s">
        <v>909</v>
      </c>
      <c r="D154">
        <f t="shared" si="6"/>
        <v>1</v>
      </c>
    </row>
    <row r="155" spans="1:4" x14ac:dyDescent="0.25">
      <c r="A155" s="46" t="s">
        <v>912</v>
      </c>
      <c r="B155" s="26"/>
      <c r="C155" s="26" t="s">
        <v>911</v>
      </c>
      <c r="D155">
        <f t="shared" si="6"/>
        <v>1</v>
      </c>
    </row>
    <row r="156" spans="1:4" x14ac:dyDescent="0.25">
      <c r="A156" s="46" t="s">
        <v>914</v>
      </c>
      <c r="B156" s="26"/>
      <c r="C156" s="26" t="s">
        <v>913</v>
      </c>
      <c r="D156">
        <f t="shared" si="6"/>
        <v>1</v>
      </c>
    </row>
    <row r="157" spans="1:4" x14ac:dyDescent="0.25">
      <c r="A157" s="46" t="s">
        <v>916</v>
      </c>
      <c r="B157" s="26"/>
      <c r="C157" s="26" t="s">
        <v>915</v>
      </c>
      <c r="D157">
        <f t="shared" si="6"/>
        <v>1</v>
      </c>
    </row>
    <row r="158" spans="1:4" x14ac:dyDescent="0.25">
      <c r="A158" s="46" t="s">
        <v>918</v>
      </c>
      <c r="B158" s="26"/>
      <c r="C158" s="26" t="s">
        <v>917</v>
      </c>
      <c r="D158">
        <f t="shared" si="6"/>
        <v>1</v>
      </c>
    </row>
    <row r="159" spans="1:4" x14ac:dyDescent="0.25">
      <c r="A159" s="46" t="s">
        <v>920</v>
      </c>
      <c r="B159" s="26"/>
      <c r="C159" s="26" t="s">
        <v>919</v>
      </c>
      <c r="D159">
        <f t="shared" si="6"/>
        <v>1</v>
      </c>
    </row>
    <row r="160" spans="1:4" x14ac:dyDescent="0.25">
      <c r="A160" s="46" t="s">
        <v>922</v>
      </c>
      <c r="B160" s="26"/>
      <c r="C160" s="26" t="s">
        <v>921</v>
      </c>
      <c r="D160">
        <f t="shared" si="6"/>
        <v>1</v>
      </c>
    </row>
    <row r="161" spans="1:4" x14ac:dyDescent="0.25">
      <c r="A161" s="46" t="s">
        <v>924</v>
      </c>
      <c r="B161" s="26"/>
      <c r="C161" s="26" t="s">
        <v>923</v>
      </c>
      <c r="D161">
        <f t="shared" si="6"/>
        <v>1</v>
      </c>
    </row>
    <row r="162" spans="1:4" x14ac:dyDescent="0.25">
      <c r="A162" s="46" t="s">
        <v>926</v>
      </c>
      <c r="B162" s="26"/>
      <c r="C162" s="26" t="s">
        <v>925</v>
      </c>
      <c r="D162">
        <f t="shared" si="6"/>
        <v>1</v>
      </c>
    </row>
    <row r="163" spans="1:4" x14ac:dyDescent="0.25">
      <c r="A163" s="46" t="s">
        <v>928</v>
      </c>
      <c r="B163" s="26"/>
      <c r="C163" s="26" t="s">
        <v>927</v>
      </c>
      <c r="D163">
        <f t="shared" si="6"/>
        <v>1</v>
      </c>
    </row>
    <row r="164" spans="1:4" x14ac:dyDescent="0.25">
      <c r="A164" s="46" t="s">
        <v>930</v>
      </c>
      <c r="B164" s="26"/>
      <c r="C164" s="26" t="s">
        <v>929</v>
      </c>
      <c r="D164">
        <f t="shared" si="6"/>
        <v>1</v>
      </c>
    </row>
    <row r="165" spans="1:4" x14ac:dyDescent="0.25">
      <c r="A165" s="46" t="s">
        <v>932</v>
      </c>
      <c r="B165" s="26"/>
      <c r="C165" s="26" t="s">
        <v>931</v>
      </c>
      <c r="D165">
        <f t="shared" si="6"/>
        <v>1</v>
      </c>
    </row>
    <row r="166" spans="1:4" x14ac:dyDescent="0.25">
      <c r="A166" s="46" t="s">
        <v>934</v>
      </c>
      <c r="B166" s="26"/>
      <c r="C166" s="26" t="s">
        <v>933</v>
      </c>
      <c r="D166">
        <f t="shared" si="6"/>
        <v>1</v>
      </c>
    </row>
    <row r="167" spans="1:4" x14ac:dyDescent="0.25">
      <c r="A167" s="46" t="s">
        <v>936</v>
      </c>
      <c r="B167" s="26"/>
      <c r="C167" s="26" t="s">
        <v>935</v>
      </c>
      <c r="D167">
        <f t="shared" si="6"/>
        <v>1</v>
      </c>
    </row>
    <row r="168" spans="1:4" x14ac:dyDescent="0.25">
      <c r="A168" s="46" t="s">
        <v>938</v>
      </c>
      <c r="B168" s="26"/>
      <c r="C168" s="26" t="s">
        <v>937</v>
      </c>
      <c r="D168">
        <f t="shared" si="6"/>
        <v>1</v>
      </c>
    </row>
    <row r="169" spans="1:4" x14ac:dyDescent="0.25">
      <c r="A169" s="46" t="s">
        <v>940</v>
      </c>
      <c r="B169" s="26"/>
      <c r="C169" s="26" t="s">
        <v>939</v>
      </c>
      <c r="D169">
        <f t="shared" si="6"/>
        <v>1</v>
      </c>
    </row>
    <row r="170" spans="1:4" x14ac:dyDescent="0.25">
      <c r="A170" s="46" t="s">
        <v>942</v>
      </c>
      <c r="B170" s="26"/>
      <c r="C170" s="26" t="s">
        <v>941</v>
      </c>
      <c r="D170">
        <f t="shared" si="6"/>
        <v>1</v>
      </c>
    </row>
    <row r="171" spans="1:4" x14ac:dyDescent="0.25">
      <c r="A171" s="46" t="s">
        <v>944</v>
      </c>
      <c r="B171" s="26"/>
      <c r="C171" s="26" t="s">
        <v>943</v>
      </c>
      <c r="D171">
        <f t="shared" si="6"/>
        <v>1</v>
      </c>
    </row>
    <row r="172" spans="1:4" x14ac:dyDescent="0.25">
      <c r="A172" s="46" t="s">
        <v>946</v>
      </c>
      <c r="B172" s="26"/>
      <c r="C172" s="26" t="s">
        <v>945</v>
      </c>
      <c r="D172">
        <f t="shared" si="6"/>
        <v>1</v>
      </c>
    </row>
    <row r="173" spans="1:4" x14ac:dyDescent="0.25">
      <c r="A173" s="46" t="s">
        <v>948</v>
      </c>
      <c r="B173" s="26"/>
      <c r="C173" s="26" t="s">
        <v>947</v>
      </c>
      <c r="D173">
        <f t="shared" si="6"/>
        <v>1</v>
      </c>
    </row>
    <row r="174" spans="1:4" x14ac:dyDescent="0.25">
      <c r="A174" s="46" t="s">
        <v>950</v>
      </c>
      <c r="B174" s="26"/>
      <c r="C174" s="26" t="s">
        <v>949</v>
      </c>
      <c r="D174">
        <f t="shared" si="6"/>
        <v>1</v>
      </c>
    </row>
    <row r="175" spans="1:4" x14ac:dyDescent="0.25">
      <c r="A175" s="46" t="s">
        <v>952</v>
      </c>
      <c r="B175" s="26"/>
      <c r="C175" s="26" t="s">
        <v>951</v>
      </c>
      <c r="D175">
        <f t="shared" si="6"/>
        <v>1</v>
      </c>
    </row>
    <row r="176" spans="1:4" x14ac:dyDescent="0.25">
      <c r="A176" s="46" t="s">
        <v>954</v>
      </c>
      <c r="B176" s="26"/>
      <c r="C176" s="26" t="s">
        <v>953</v>
      </c>
      <c r="D176">
        <f t="shared" si="6"/>
        <v>1</v>
      </c>
    </row>
    <row r="177" spans="1:4" x14ac:dyDescent="0.25">
      <c r="A177" s="46" t="s">
        <v>956</v>
      </c>
      <c r="B177" s="26"/>
      <c r="C177" s="26" t="s">
        <v>955</v>
      </c>
      <c r="D177">
        <f t="shared" si="6"/>
        <v>1</v>
      </c>
    </row>
    <row r="178" spans="1:4" x14ac:dyDescent="0.25">
      <c r="A178" s="46" t="s">
        <v>958</v>
      </c>
      <c r="B178" s="26"/>
      <c r="C178" s="26" t="s">
        <v>957</v>
      </c>
      <c r="D178">
        <f t="shared" si="6"/>
        <v>1</v>
      </c>
    </row>
    <row r="179" spans="1:4" x14ac:dyDescent="0.25">
      <c r="A179" s="46" t="s">
        <v>960</v>
      </c>
      <c r="B179" s="26"/>
      <c r="C179" s="26" t="s">
        <v>959</v>
      </c>
      <c r="D179">
        <f t="shared" si="6"/>
        <v>1</v>
      </c>
    </row>
    <row r="180" spans="1:4" x14ac:dyDescent="0.25">
      <c r="A180" s="46" t="s">
        <v>962</v>
      </c>
      <c r="B180" s="26"/>
      <c r="C180" s="26" t="s">
        <v>961</v>
      </c>
      <c r="D180">
        <f t="shared" ref="D180:D208" si="7">IF(LEN(A180)=6,1,0)</f>
        <v>1</v>
      </c>
    </row>
    <row r="181" spans="1:4" x14ac:dyDescent="0.25">
      <c r="A181" s="46" t="s">
        <v>964</v>
      </c>
      <c r="B181" s="26"/>
      <c r="C181" s="26" t="s">
        <v>963</v>
      </c>
      <c r="D181">
        <f t="shared" si="7"/>
        <v>1</v>
      </c>
    </row>
    <row r="182" spans="1:4" x14ac:dyDescent="0.25">
      <c r="A182" s="46" t="s">
        <v>966</v>
      </c>
      <c r="B182" s="26"/>
      <c r="C182" s="26" t="s">
        <v>965</v>
      </c>
      <c r="D182">
        <f t="shared" si="7"/>
        <v>1</v>
      </c>
    </row>
    <row r="183" spans="1:4" x14ac:dyDescent="0.25">
      <c r="A183" s="46" t="s">
        <v>968</v>
      </c>
      <c r="B183" s="26"/>
      <c r="C183" s="26" t="s">
        <v>967</v>
      </c>
      <c r="D183">
        <f t="shared" si="7"/>
        <v>1</v>
      </c>
    </row>
    <row r="184" spans="1:4" x14ac:dyDescent="0.25">
      <c r="A184" s="46" t="s">
        <v>970</v>
      </c>
      <c r="B184" s="26"/>
      <c r="C184" s="26" t="s">
        <v>969</v>
      </c>
      <c r="D184">
        <f t="shared" si="7"/>
        <v>1</v>
      </c>
    </row>
    <row r="185" spans="1:4" x14ac:dyDescent="0.25">
      <c r="A185" s="46" t="s">
        <v>972</v>
      </c>
      <c r="B185" s="26"/>
      <c r="C185" s="26" t="s">
        <v>971</v>
      </c>
      <c r="D185">
        <f t="shared" si="7"/>
        <v>1</v>
      </c>
    </row>
    <row r="186" spans="1:4" x14ac:dyDescent="0.25">
      <c r="A186" s="46" t="s">
        <v>974</v>
      </c>
      <c r="B186" s="26"/>
      <c r="C186" s="26" t="s">
        <v>973</v>
      </c>
      <c r="D186">
        <f t="shared" si="7"/>
        <v>1</v>
      </c>
    </row>
    <row r="187" spans="1:4" x14ac:dyDescent="0.25">
      <c r="A187" s="46" t="s">
        <v>976</v>
      </c>
      <c r="B187" s="26"/>
      <c r="C187" s="26" t="s">
        <v>975</v>
      </c>
      <c r="D187">
        <f t="shared" si="7"/>
        <v>1</v>
      </c>
    </row>
    <row r="188" spans="1:4" x14ac:dyDescent="0.25">
      <c r="A188" s="46" t="s">
        <v>978</v>
      </c>
      <c r="B188" s="26"/>
      <c r="C188" s="26" t="s">
        <v>977</v>
      </c>
      <c r="D188">
        <f t="shared" si="7"/>
        <v>1</v>
      </c>
    </row>
    <row r="189" spans="1:4" x14ac:dyDescent="0.25">
      <c r="A189" s="46" t="s">
        <v>980</v>
      </c>
      <c r="B189" s="26"/>
      <c r="C189" s="26" t="s">
        <v>979</v>
      </c>
      <c r="D189">
        <f t="shared" si="7"/>
        <v>1</v>
      </c>
    </row>
    <row r="190" spans="1:4" x14ac:dyDescent="0.25">
      <c r="A190" s="46" t="s">
        <v>982</v>
      </c>
      <c r="B190" s="26"/>
      <c r="C190" s="26" t="s">
        <v>981</v>
      </c>
      <c r="D190">
        <f t="shared" si="7"/>
        <v>1</v>
      </c>
    </row>
    <row r="191" spans="1:4" x14ac:dyDescent="0.25">
      <c r="A191" s="46" t="s">
        <v>984</v>
      </c>
      <c r="B191" s="26"/>
      <c r="C191" s="26" t="s">
        <v>983</v>
      </c>
      <c r="D191">
        <f t="shared" si="7"/>
        <v>1</v>
      </c>
    </row>
    <row r="192" spans="1:4" x14ac:dyDescent="0.25">
      <c r="A192" s="46" t="s">
        <v>986</v>
      </c>
      <c r="B192" s="26"/>
      <c r="C192" s="26" t="s">
        <v>985</v>
      </c>
      <c r="D192">
        <f t="shared" si="7"/>
        <v>1</v>
      </c>
    </row>
    <row r="193" spans="1:4" x14ac:dyDescent="0.25">
      <c r="A193" s="46" t="s">
        <v>988</v>
      </c>
      <c r="B193" s="26"/>
      <c r="C193" s="26" t="s">
        <v>987</v>
      </c>
      <c r="D193">
        <f t="shared" si="7"/>
        <v>1</v>
      </c>
    </row>
    <row r="194" spans="1:4" x14ac:dyDescent="0.25">
      <c r="A194" s="46" t="s">
        <v>990</v>
      </c>
      <c r="B194" s="26"/>
      <c r="C194" s="26" t="s">
        <v>989</v>
      </c>
      <c r="D194">
        <f t="shared" si="7"/>
        <v>1</v>
      </c>
    </row>
    <row r="195" spans="1:4" x14ac:dyDescent="0.25">
      <c r="A195" s="46" t="s">
        <v>992</v>
      </c>
      <c r="B195" s="26"/>
      <c r="C195" s="26" t="s">
        <v>991</v>
      </c>
      <c r="D195">
        <f t="shared" si="7"/>
        <v>1</v>
      </c>
    </row>
    <row r="196" spans="1:4" x14ac:dyDescent="0.25">
      <c r="A196" s="46" t="s">
        <v>994</v>
      </c>
      <c r="B196" s="26"/>
      <c r="C196" s="26" t="s">
        <v>993</v>
      </c>
      <c r="D196">
        <f t="shared" si="7"/>
        <v>1</v>
      </c>
    </row>
    <row r="197" spans="1:4" x14ac:dyDescent="0.25">
      <c r="A197" s="46" t="s">
        <v>996</v>
      </c>
      <c r="B197" s="26"/>
      <c r="C197" s="26" t="s">
        <v>995</v>
      </c>
      <c r="D197">
        <f t="shared" si="7"/>
        <v>1</v>
      </c>
    </row>
    <row r="198" spans="1:4" x14ac:dyDescent="0.25">
      <c r="A198" s="46" t="s">
        <v>998</v>
      </c>
      <c r="B198" s="26"/>
      <c r="C198" s="26" t="s">
        <v>997</v>
      </c>
      <c r="D198">
        <f t="shared" si="7"/>
        <v>1</v>
      </c>
    </row>
    <row r="199" spans="1:4" x14ac:dyDescent="0.25">
      <c r="A199" s="46" t="s">
        <v>1000</v>
      </c>
      <c r="B199" s="26"/>
      <c r="C199" s="26" t="s">
        <v>999</v>
      </c>
      <c r="D199">
        <f t="shared" si="7"/>
        <v>1</v>
      </c>
    </row>
    <row r="200" spans="1:4" x14ac:dyDescent="0.25">
      <c r="A200" s="46" t="s">
        <v>1002</v>
      </c>
      <c r="B200" s="26"/>
      <c r="C200" s="26" t="s">
        <v>1001</v>
      </c>
      <c r="D200">
        <f t="shared" si="7"/>
        <v>1</v>
      </c>
    </row>
    <row r="201" spans="1:4" x14ac:dyDescent="0.25">
      <c r="A201" s="46" t="s">
        <v>1003</v>
      </c>
      <c r="B201" s="26"/>
      <c r="C201" s="26" t="s">
        <v>1004</v>
      </c>
      <c r="D201">
        <f t="shared" si="7"/>
        <v>1</v>
      </c>
    </row>
    <row r="202" spans="1:4" x14ac:dyDescent="0.25">
      <c r="A202" s="46" t="s">
        <v>1005</v>
      </c>
      <c r="B202" s="26"/>
      <c r="C202" s="26" t="s">
        <v>1006</v>
      </c>
      <c r="D202">
        <f t="shared" si="7"/>
        <v>1</v>
      </c>
    </row>
    <row r="203" spans="1:4" x14ac:dyDescent="0.25">
      <c r="A203" s="46" t="s">
        <v>1008</v>
      </c>
      <c r="B203" s="26"/>
      <c r="C203" s="26" t="s">
        <v>1007</v>
      </c>
      <c r="D203">
        <f t="shared" si="7"/>
        <v>1</v>
      </c>
    </row>
    <row r="204" spans="1:4" x14ac:dyDescent="0.25">
      <c r="A204" s="46" t="s">
        <v>1010</v>
      </c>
      <c r="B204" s="26"/>
      <c r="C204" s="26" t="s">
        <v>1009</v>
      </c>
      <c r="D204">
        <f t="shared" si="7"/>
        <v>1</v>
      </c>
    </row>
    <row r="205" spans="1:4" x14ac:dyDescent="0.25">
      <c r="A205" s="46" t="s">
        <v>1012</v>
      </c>
      <c r="B205" s="26"/>
      <c r="C205" s="26" t="s">
        <v>1011</v>
      </c>
      <c r="D205">
        <f t="shared" si="7"/>
        <v>1</v>
      </c>
    </row>
    <row r="206" spans="1:4" x14ac:dyDescent="0.25">
      <c r="A206" s="46" t="s">
        <v>1013</v>
      </c>
      <c r="B206" s="26"/>
      <c r="C206" s="26" t="s">
        <v>1014</v>
      </c>
      <c r="D206">
        <f t="shared" si="7"/>
        <v>1</v>
      </c>
    </row>
    <row r="207" spans="1:4" x14ac:dyDescent="0.25">
      <c r="A207" s="46" t="s">
        <v>1015</v>
      </c>
      <c r="B207" s="26"/>
      <c r="C207" s="26" t="s">
        <v>1016</v>
      </c>
      <c r="D207">
        <f t="shared" si="7"/>
        <v>1</v>
      </c>
    </row>
    <row r="208" spans="1:4" x14ac:dyDescent="0.25">
      <c r="A208" s="46" t="s">
        <v>1018</v>
      </c>
      <c r="B208" s="26"/>
      <c r="C208" s="26" t="s">
        <v>1017</v>
      </c>
      <c r="D208">
        <f t="shared" si="7"/>
        <v>1</v>
      </c>
    </row>
    <row r="209" spans="1:4" x14ac:dyDescent="0.25">
      <c r="A209" s="46" t="s">
        <v>1020</v>
      </c>
      <c r="B209" s="26"/>
      <c r="C209" s="26" t="s">
        <v>1019</v>
      </c>
      <c r="D209">
        <f t="shared" ref="D209:D234" si="8">IF(LEN(A209)=6,1,0)</f>
        <v>1</v>
      </c>
    </row>
    <row r="210" spans="1:4" x14ac:dyDescent="0.25">
      <c r="A210" s="46" t="s">
        <v>1022</v>
      </c>
      <c r="B210" s="26"/>
      <c r="C210" s="26" t="s">
        <v>1021</v>
      </c>
      <c r="D210">
        <f t="shared" si="8"/>
        <v>1</v>
      </c>
    </row>
    <row r="211" spans="1:4" x14ac:dyDescent="0.25">
      <c r="A211" s="46" t="s">
        <v>1024</v>
      </c>
      <c r="B211" s="26"/>
      <c r="C211" s="26" t="s">
        <v>1023</v>
      </c>
      <c r="D211">
        <f t="shared" si="8"/>
        <v>1</v>
      </c>
    </row>
    <row r="212" spans="1:4" x14ac:dyDescent="0.25">
      <c r="A212" s="46" t="s">
        <v>1026</v>
      </c>
      <c r="B212" s="26"/>
      <c r="C212" s="26" t="s">
        <v>1025</v>
      </c>
      <c r="D212">
        <f t="shared" si="8"/>
        <v>1</v>
      </c>
    </row>
    <row r="213" spans="1:4" x14ac:dyDescent="0.25">
      <c r="A213" s="46" t="s">
        <v>1028</v>
      </c>
      <c r="B213" s="26"/>
      <c r="C213" s="26" t="s">
        <v>1027</v>
      </c>
      <c r="D213">
        <f t="shared" si="8"/>
        <v>1</v>
      </c>
    </row>
    <row r="214" spans="1:4" x14ac:dyDescent="0.25">
      <c r="A214" s="46" t="s">
        <v>1030</v>
      </c>
      <c r="B214" s="26"/>
      <c r="C214" s="26" t="s">
        <v>1029</v>
      </c>
      <c r="D214">
        <f t="shared" si="8"/>
        <v>1</v>
      </c>
    </row>
    <row r="215" spans="1:4" x14ac:dyDescent="0.25">
      <c r="A215" s="46" t="s">
        <v>1032</v>
      </c>
      <c r="B215" s="26"/>
      <c r="C215" s="26" t="s">
        <v>1031</v>
      </c>
      <c r="D215">
        <f t="shared" si="8"/>
        <v>1</v>
      </c>
    </row>
    <row r="216" spans="1:4" x14ac:dyDescent="0.25">
      <c r="A216" s="46" t="s">
        <v>1034</v>
      </c>
      <c r="B216" s="26"/>
      <c r="C216" s="26" t="s">
        <v>1033</v>
      </c>
      <c r="D216">
        <f t="shared" si="8"/>
        <v>1</v>
      </c>
    </row>
    <row r="217" spans="1:4" x14ac:dyDescent="0.25">
      <c r="A217" s="46" t="s">
        <v>1036</v>
      </c>
      <c r="B217" s="26"/>
      <c r="C217" s="26" t="s">
        <v>1035</v>
      </c>
      <c r="D217">
        <f t="shared" si="8"/>
        <v>1</v>
      </c>
    </row>
    <row r="218" spans="1:4" x14ac:dyDescent="0.25">
      <c r="A218" s="46" t="s">
        <v>1038</v>
      </c>
      <c r="B218" s="26"/>
      <c r="C218" s="26" t="s">
        <v>1037</v>
      </c>
      <c r="D218">
        <f t="shared" si="8"/>
        <v>1</v>
      </c>
    </row>
    <row r="219" spans="1:4" x14ac:dyDescent="0.25">
      <c r="A219" s="46" t="s">
        <v>1040</v>
      </c>
      <c r="B219" s="26"/>
      <c r="C219" s="26" t="s">
        <v>1039</v>
      </c>
      <c r="D219">
        <f t="shared" si="8"/>
        <v>1</v>
      </c>
    </row>
    <row r="220" spans="1:4" x14ac:dyDescent="0.25">
      <c r="A220" s="46" t="s">
        <v>1042</v>
      </c>
      <c r="B220" s="26"/>
      <c r="C220" s="26" t="s">
        <v>1041</v>
      </c>
      <c r="D220">
        <f t="shared" si="8"/>
        <v>1</v>
      </c>
    </row>
    <row r="221" spans="1:4" x14ac:dyDescent="0.25">
      <c r="A221" s="46" t="s">
        <v>1044</v>
      </c>
      <c r="B221" s="26"/>
      <c r="C221" s="26" t="s">
        <v>1043</v>
      </c>
      <c r="D221">
        <f t="shared" si="8"/>
        <v>1</v>
      </c>
    </row>
    <row r="222" spans="1:4" x14ac:dyDescent="0.25">
      <c r="A222" s="46" t="s">
        <v>1046</v>
      </c>
      <c r="B222" s="26"/>
      <c r="C222" s="26" t="s">
        <v>1045</v>
      </c>
      <c r="D222">
        <f t="shared" si="8"/>
        <v>1</v>
      </c>
    </row>
    <row r="223" spans="1:4" x14ac:dyDescent="0.25">
      <c r="A223" s="46" t="s">
        <v>1048</v>
      </c>
      <c r="B223" s="26"/>
      <c r="C223" s="26" t="s">
        <v>1047</v>
      </c>
      <c r="D223">
        <f t="shared" si="8"/>
        <v>1</v>
      </c>
    </row>
    <row r="224" spans="1:4" x14ac:dyDescent="0.25">
      <c r="A224" s="46" t="s">
        <v>1050</v>
      </c>
      <c r="B224" s="26"/>
      <c r="C224" s="26" t="s">
        <v>1049</v>
      </c>
      <c r="D224">
        <f t="shared" si="8"/>
        <v>1</v>
      </c>
    </row>
    <row r="225" spans="1:4" x14ac:dyDescent="0.25">
      <c r="A225" s="46" t="s">
        <v>1052</v>
      </c>
      <c r="B225" s="26"/>
      <c r="C225" s="26" t="s">
        <v>1051</v>
      </c>
      <c r="D225">
        <f t="shared" si="8"/>
        <v>1</v>
      </c>
    </row>
    <row r="226" spans="1:4" x14ac:dyDescent="0.25">
      <c r="A226" s="46" t="s">
        <v>1054</v>
      </c>
      <c r="B226" s="26"/>
      <c r="C226" s="26" t="s">
        <v>1053</v>
      </c>
      <c r="D226">
        <f t="shared" si="8"/>
        <v>1</v>
      </c>
    </row>
    <row r="227" spans="1:4" x14ac:dyDescent="0.25">
      <c r="A227" s="46" t="s">
        <v>1056</v>
      </c>
      <c r="B227" s="26"/>
      <c r="C227" s="26" t="s">
        <v>1055</v>
      </c>
      <c r="D227">
        <f t="shared" si="8"/>
        <v>1</v>
      </c>
    </row>
    <row r="228" spans="1:4" x14ac:dyDescent="0.25">
      <c r="A228" s="46" t="s">
        <v>1058</v>
      </c>
      <c r="B228" s="26"/>
      <c r="C228" s="26" t="s">
        <v>1057</v>
      </c>
      <c r="D228">
        <f t="shared" si="8"/>
        <v>1</v>
      </c>
    </row>
    <row r="229" spans="1:4" x14ac:dyDescent="0.25">
      <c r="A229" s="46" t="s">
        <v>1060</v>
      </c>
      <c r="B229" s="26"/>
      <c r="C229" s="26" t="s">
        <v>1059</v>
      </c>
      <c r="D229">
        <f t="shared" si="8"/>
        <v>1</v>
      </c>
    </row>
    <row r="230" spans="1:4" x14ac:dyDescent="0.25">
      <c r="A230" s="46" t="s">
        <v>1062</v>
      </c>
      <c r="B230" s="26"/>
      <c r="C230" s="26" t="s">
        <v>1061</v>
      </c>
      <c r="D230">
        <f t="shared" si="8"/>
        <v>1</v>
      </c>
    </row>
    <row r="231" spans="1:4" x14ac:dyDescent="0.25">
      <c r="A231" s="46" t="s">
        <v>1064</v>
      </c>
      <c r="B231" s="26"/>
      <c r="C231" s="26" t="s">
        <v>1063</v>
      </c>
      <c r="D231">
        <f t="shared" si="8"/>
        <v>1</v>
      </c>
    </row>
    <row r="232" spans="1:4" x14ac:dyDescent="0.25">
      <c r="A232" s="46" t="s">
        <v>1066</v>
      </c>
      <c r="B232" s="26"/>
      <c r="C232" s="26" t="s">
        <v>1065</v>
      </c>
      <c r="D232">
        <f t="shared" si="8"/>
        <v>1</v>
      </c>
    </row>
    <row r="233" spans="1:4" x14ac:dyDescent="0.25">
      <c r="A233" s="46" t="s">
        <v>1068</v>
      </c>
      <c r="B233" s="26"/>
      <c r="C233" s="26" t="s">
        <v>1067</v>
      </c>
      <c r="D233">
        <f t="shared" si="8"/>
        <v>1</v>
      </c>
    </row>
    <row r="234" spans="1:4" x14ac:dyDescent="0.25">
      <c r="A234" s="46" t="s">
        <v>1070</v>
      </c>
      <c r="B234" s="26"/>
      <c r="C234" s="26" t="s">
        <v>1069</v>
      </c>
      <c r="D234">
        <f t="shared" si="8"/>
        <v>1</v>
      </c>
    </row>
    <row r="235" spans="1:4" x14ac:dyDescent="0.25">
      <c r="A235" s="46" t="s">
        <v>1072</v>
      </c>
      <c r="B235" s="26"/>
      <c r="C235" s="26" t="s">
        <v>1071</v>
      </c>
      <c r="D235">
        <f t="shared" ref="D235:D261" si="9">IF(LEN(A235)=6,1,0)</f>
        <v>1</v>
      </c>
    </row>
    <row r="236" spans="1:4" x14ac:dyDescent="0.25">
      <c r="A236" s="46" t="s">
        <v>1074</v>
      </c>
      <c r="B236" s="26"/>
      <c r="C236" s="26" t="s">
        <v>1073</v>
      </c>
      <c r="D236">
        <f t="shared" si="9"/>
        <v>1</v>
      </c>
    </row>
    <row r="237" spans="1:4" x14ac:dyDescent="0.25">
      <c r="A237" s="46" t="s">
        <v>1076</v>
      </c>
      <c r="B237" s="26"/>
      <c r="C237" s="26" t="s">
        <v>1075</v>
      </c>
      <c r="D237">
        <f t="shared" si="9"/>
        <v>1</v>
      </c>
    </row>
    <row r="238" spans="1:4" x14ac:dyDescent="0.25">
      <c r="A238" s="46" t="s">
        <v>1078</v>
      </c>
      <c r="B238" s="26"/>
      <c r="C238" s="26" t="s">
        <v>1077</v>
      </c>
      <c r="D238">
        <f t="shared" si="9"/>
        <v>1</v>
      </c>
    </row>
    <row r="239" spans="1:4" x14ac:dyDescent="0.25">
      <c r="A239" s="46" t="s">
        <v>1080</v>
      </c>
      <c r="B239" s="26"/>
      <c r="C239" s="26" t="s">
        <v>1079</v>
      </c>
      <c r="D239">
        <f t="shared" si="9"/>
        <v>1</v>
      </c>
    </row>
    <row r="240" spans="1:4" x14ac:dyDescent="0.25">
      <c r="A240" s="46" t="s">
        <v>1082</v>
      </c>
      <c r="B240" s="26"/>
      <c r="C240" s="26" t="s">
        <v>1081</v>
      </c>
      <c r="D240">
        <f t="shared" si="9"/>
        <v>1</v>
      </c>
    </row>
    <row r="241" spans="1:4" x14ac:dyDescent="0.25">
      <c r="A241" s="46" t="s">
        <v>1084</v>
      </c>
      <c r="B241" s="26"/>
      <c r="C241" s="26" t="s">
        <v>1083</v>
      </c>
      <c r="D241">
        <f t="shared" si="9"/>
        <v>1</v>
      </c>
    </row>
    <row r="242" spans="1:4" x14ac:dyDescent="0.25">
      <c r="A242" s="46" t="s">
        <v>1086</v>
      </c>
      <c r="B242" s="26"/>
      <c r="C242" s="26" t="s">
        <v>1085</v>
      </c>
      <c r="D242">
        <f t="shared" si="9"/>
        <v>1</v>
      </c>
    </row>
    <row r="243" spans="1:4" x14ac:dyDescent="0.25">
      <c r="A243" s="46" t="s">
        <v>1088</v>
      </c>
      <c r="B243" s="26"/>
      <c r="C243" s="26" t="s">
        <v>1087</v>
      </c>
      <c r="D243">
        <f t="shared" si="9"/>
        <v>1</v>
      </c>
    </row>
    <row r="244" spans="1:4" x14ac:dyDescent="0.25">
      <c r="A244" s="46" t="s">
        <v>1090</v>
      </c>
      <c r="B244" s="26"/>
      <c r="C244" s="26" t="s">
        <v>1089</v>
      </c>
      <c r="D244">
        <f t="shared" si="9"/>
        <v>1</v>
      </c>
    </row>
    <row r="245" spans="1:4" x14ac:dyDescent="0.25">
      <c r="A245" s="46" t="s">
        <v>1092</v>
      </c>
      <c r="B245" s="26"/>
      <c r="C245" s="26" t="s">
        <v>1091</v>
      </c>
      <c r="D245">
        <f t="shared" si="9"/>
        <v>1</v>
      </c>
    </row>
    <row r="246" spans="1:4" x14ac:dyDescent="0.25">
      <c r="A246" s="46" t="s">
        <v>1094</v>
      </c>
      <c r="B246" s="26"/>
      <c r="C246" s="26" t="s">
        <v>1093</v>
      </c>
      <c r="D246">
        <f t="shared" si="9"/>
        <v>1</v>
      </c>
    </row>
    <row r="247" spans="1:4" x14ac:dyDescent="0.25">
      <c r="A247" s="46" t="s">
        <v>1096</v>
      </c>
      <c r="B247" s="26"/>
      <c r="C247" s="26" t="s">
        <v>1095</v>
      </c>
      <c r="D247">
        <f t="shared" si="9"/>
        <v>1</v>
      </c>
    </row>
    <row r="248" spans="1:4" x14ac:dyDescent="0.25">
      <c r="A248" s="46" t="s">
        <v>1098</v>
      </c>
      <c r="B248" s="26"/>
      <c r="C248" s="26" t="s">
        <v>1097</v>
      </c>
      <c r="D248">
        <f t="shared" si="9"/>
        <v>1</v>
      </c>
    </row>
    <row r="249" spans="1:4" x14ac:dyDescent="0.25">
      <c r="A249" s="46" t="s">
        <v>1100</v>
      </c>
      <c r="B249" s="26"/>
      <c r="C249" s="26" t="s">
        <v>1099</v>
      </c>
      <c r="D249">
        <f t="shared" si="9"/>
        <v>1</v>
      </c>
    </row>
    <row r="250" spans="1:4" x14ac:dyDescent="0.25">
      <c r="A250" s="46" t="s">
        <v>1102</v>
      </c>
      <c r="B250" s="26"/>
      <c r="C250" s="26" t="s">
        <v>1101</v>
      </c>
      <c r="D250">
        <f t="shared" si="9"/>
        <v>1</v>
      </c>
    </row>
    <row r="251" spans="1:4" x14ac:dyDescent="0.25">
      <c r="A251" s="46" t="s">
        <v>1104</v>
      </c>
      <c r="B251" s="26"/>
      <c r="C251" s="26" t="s">
        <v>1103</v>
      </c>
      <c r="D251">
        <f t="shared" si="9"/>
        <v>1</v>
      </c>
    </row>
    <row r="252" spans="1:4" x14ac:dyDescent="0.25">
      <c r="A252" s="46" t="s">
        <v>1106</v>
      </c>
      <c r="B252" s="26"/>
      <c r="C252" s="26" t="s">
        <v>1105</v>
      </c>
      <c r="D252">
        <f t="shared" si="9"/>
        <v>1</v>
      </c>
    </row>
    <row r="253" spans="1:4" x14ac:dyDescent="0.25">
      <c r="A253" s="46" t="s">
        <v>1108</v>
      </c>
      <c r="B253" s="26"/>
      <c r="C253" s="26" t="s">
        <v>1107</v>
      </c>
      <c r="D253">
        <f t="shared" si="9"/>
        <v>1</v>
      </c>
    </row>
    <row r="254" spans="1:4" x14ac:dyDescent="0.25">
      <c r="A254" s="46" t="s">
        <v>1110</v>
      </c>
      <c r="B254" s="26"/>
      <c r="C254" s="26" t="s">
        <v>1109</v>
      </c>
      <c r="D254">
        <f t="shared" si="9"/>
        <v>1</v>
      </c>
    </row>
    <row r="255" spans="1:4" x14ac:dyDescent="0.25">
      <c r="A255" s="46" t="s">
        <v>1112</v>
      </c>
      <c r="B255" s="26"/>
      <c r="C255" s="26" t="s">
        <v>1111</v>
      </c>
      <c r="D255">
        <f t="shared" si="9"/>
        <v>1</v>
      </c>
    </row>
    <row r="256" spans="1:4" x14ac:dyDescent="0.25">
      <c r="A256" s="46" t="s">
        <v>1114</v>
      </c>
      <c r="B256" s="26"/>
      <c r="C256" s="26" t="s">
        <v>1113</v>
      </c>
      <c r="D256">
        <f t="shared" si="9"/>
        <v>1</v>
      </c>
    </row>
    <row r="257" spans="1:4" x14ac:dyDescent="0.25">
      <c r="A257" s="46" t="s">
        <v>1116</v>
      </c>
      <c r="B257" s="26"/>
      <c r="C257" s="26" t="s">
        <v>1115</v>
      </c>
      <c r="D257">
        <f t="shared" si="9"/>
        <v>1</v>
      </c>
    </row>
    <row r="258" spans="1:4" x14ac:dyDescent="0.25">
      <c r="A258" s="46" t="s">
        <v>1118</v>
      </c>
      <c r="B258" s="26"/>
      <c r="C258" s="26" t="s">
        <v>1117</v>
      </c>
      <c r="D258">
        <f t="shared" si="9"/>
        <v>1</v>
      </c>
    </row>
    <row r="259" spans="1:4" x14ac:dyDescent="0.25">
      <c r="A259" s="46" t="s">
        <v>1120</v>
      </c>
      <c r="B259" s="26"/>
      <c r="C259" s="26" t="s">
        <v>1119</v>
      </c>
      <c r="D259">
        <f t="shared" si="9"/>
        <v>1</v>
      </c>
    </row>
    <row r="260" spans="1:4" x14ac:dyDescent="0.25">
      <c r="A260" s="46" t="s">
        <v>1122</v>
      </c>
      <c r="B260" s="26"/>
      <c r="C260" s="26" t="s">
        <v>1121</v>
      </c>
      <c r="D260">
        <f t="shared" si="9"/>
        <v>1</v>
      </c>
    </row>
    <row r="261" spans="1:4" x14ac:dyDescent="0.25">
      <c r="A261" s="46" t="s">
        <v>1124</v>
      </c>
      <c r="B261" s="26"/>
      <c r="C261" s="26" t="s">
        <v>1123</v>
      </c>
      <c r="D261">
        <f t="shared" si="9"/>
        <v>1</v>
      </c>
    </row>
    <row r="262" spans="1:4" x14ac:dyDescent="0.25">
      <c r="A262" s="46" t="s">
        <v>1126</v>
      </c>
      <c r="B262" s="26"/>
      <c r="C262" s="26" t="s">
        <v>1125</v>
      </c>
      <c r="D262">
        <f t="shared" ref="D262:D285" si="10">IF(LEN(A262)=6,1,0)</f>
        <v>1</v>
      </c>
    </row>
    <row r="263" spans="1:4" x14ac:dyDescent="0.25">
      <c r="A263" s="46" t="s">
        <v>1128</v>
      </c>
      <c r="B263" s="26"/>
      <c r="C263" s="26" t="s">
        <v>1127</v>
      </c>
      <c r="D263">
        <f t="shared" si="10"/>
        <v>1</v>
      </c>
    </row>
    <row r="264" spans="1:4" x14ac:dyDescent="0.25">
      <c r="A264" s="46" t="s">
        <v>1130</v>
      </c>
      <c r="B264" s="26"/>
      <c r="C264" s="26" t="s">
        <v>1129</v>
      </c>
      <c r="D264">
        <f t="shared" si="10"/>
        <v>1</v>
      </c>
    </row>
    <row r="265" spans="1:4" x14ac:dyDescent="0.25">
      <c r="A265" s="46" t="s">
        <v>1132</v>
      </c>
      <c r="B265" s="26"/>
      <c r="C265" s="26" t="s">
        <v>1131</v>
      </c>
      <c r="D265">
        <f t="shared" si="10"/>
        <v>1</v>
      </c>
    </row>
    <row r="266" spans="1:4" x14ac:dyDescent="0.25">
      <c r="A266" s="46" t="s">
        <v>1134</v>
      </c>
      <c r="B266" s="26"/>
      <c r="C266" s="26" t="s">
        <v>1133</v>
      </c>
      <c r="D266">
        <f t="shared" si="10"/>
        <v>1</v>
      </c>
    </row>
    <row r="267" spans="1:4" x14ac:dyDescent="0.25">
      <c r="A267" s="46" t="s">
        <v>1136</v>
      </c>
      <c r="B267" s="26"/>
      <c r="C267" s="26" t="s">
        <v>1135</v>
      </c>
      <c r="D267">
        <f t="shared" si="10"/>
        <v>1</v>
      </c>
    </row>
    <row r="268" spans="1:4" x14ac:dyDescent="0.25">
      <c r="A268" s="46" t="s">
        <v>1138</v>
      </c>
      <c r="B268" s="26"/>
      <c r="C268" s="26" t="s">
        <v>1137</v>
      </c>
      <c r="D268">
        <f t="shared" si="10"/>
        <v>1</v>
      </c>
    </row>
    <row r="269" spans="1:4" x14ac:dyDescent="0.25">
      <c r="A269" s="46" t="s">
        <v>1140</v>
      </c>
      <c r="B269" s="26"/>
      <c r="C269" s="26" t="s">
        <v>1139</v>
      </c>
      <c r="D269">
        <f t="shared" si="10"/>
        <v>1</v>
      </c>
    </row>
    <row r="270" spans="1:4" x14ac:dyDescent="0.25">
      <c r="A270" s="46" t="s">
        <v>1142</v>
      </c>
      <c r="B270" s="26"/>
      <c r="C270" s="26" t="s">
        <v>1141</v>
      </c>
      <c r="D270">
        <f t="shared" si="10"/>
        <v>1</v>
      </c>
    </row>
    <row r="271" spans="1:4" x14ac:dyDescent="0.25">
      <c r="A271" s="46" t="s">
        <v>1144</v>
      </c>
      <c r="B271" s="26"/>
      <c r="C271" s="26" t="s">
        <v>1143</v>
      </c>
      <c r="D271">
        <f t="shared" si="10"/>
        <v>1</v>
      </c>
    </row>
    <row r="272" spans="1:4" x14ac:dyDescent="0.25">
      <c r="A272" s="46" t="s">
        <v>1146</v>
      </c>
      <c r="B272" s="26"/>
      <c r="C272" s="26" t="s">
        <v>1145</v>
      </c>
      <c r="D272">
        <f t="shared" si="10"/>
        <v>1</v>
      </c>
    </row>
    <row r="273" spans="1:4" x14ac:dyDescent="0.25">
      <c r="A273" s="46" t="s">
        <v>1148</v>
      </c>
      <c r="B273" s="26"/>
      <c r="C273" s="26" t="s">
        <v>1147</v>
      </c>
      <c r="D273">
        <f t="shared" si="10"/>
        <v>1</v>
      </c>
    </row>
    <row r="274" spans="1:4" x14ac:dyDescent="0.25">
      <c r="A274" s="46" t="s">
        <v>1150</v>
      </c>
      <c r="B274" s="26"/>
      <c r="C274" s="26" t="s">
        <v>1149</v>
      </c>
      <c r="D274">
        <f t="shared" si="10"/>
        <v>1</v>
      </c>
    </row>
    <row r="275" spans="1:4" x14ac:dyDescent="0.25">
      <c r="A275" s="46" t="s">
        <v>1152</v>
      </c>
      <c r="B275" s="26"/>
      <c r="C275" s="26" t="s">
        <v>1151</v>
      </c>
      <c r="D275">
        <f t="shared" si="10"/>
        <v>1</v>
      </c>
    </row>
    <row r="276" spans="1:4" x14ac:dyDescent="0.25">
      <c r="A276" s="46" t="s">
        <v>1154</v>
      </c>
      <c r="B276" s="26"/>
      <c r="C276" s="26" t="s">
        <v>1153</v>
      </c>
      <c r="D276">
        <f t="shared" si="10"/>
        <v>1</v>
      </c>
    </row>
    <row r="277" spans="1:4" x14ac:dyDescent="0.25">
      <c r="A277" s="46" t="s">
        <v>1156</v>
      </c>
      <c r="B277" s="26"/>
      <c r="C277" s="26" t="s">
        <v>1155</v>
      </c>
      <c r="D277">
        <f t="shared" si="10"/>
        <v>1</v>
      </c>
    </row>
    <row r="278" spans="1:4" x14ac:dyDescent="0.25">
      <c r="A278" s="46" t="s">
        <v>1158</v>
      </c>
      <c r="B278" s="26"/>
      <c r="C278" s="26" t="s">
        <v>1157</v>
      </c>
      <c r="D278">
        <f t="shared" si="10"/>
        <v>1</v>
      </c>
    </row>
    <row r="279" spans="1:4" x14ac:dyDescent="0.25">
      <c r="A279" s="46" t="s">
        <v>1160</v>
      </c>
      <c r="B279" s="26"/>
      <c r="C279" s="26" t="s">
        <v>1159</v>
      </c>
      <c r="D279">
        <f t="shared" si="10"/>
        <v>1</v>
      </c>
    </row>
    <row r="280" spans="1:4" x14ac:dyDescent="0.25">
      <c r="A280" s="46" t="s">
        <v>1162</v>
      </c>
      <c r="B280" s="26"/>
      <c r="C280" s="26" t="s">
        <v>1161</v>
      </c>
      <c r="D280">
        <f t="shared" si="10"/>
        <v>1</v>
      </c>
    </row>
    <row r="281" spans="1:4" x14ac:dyDescent="0.25">
      <c r="A281" s="46" t="s">
        <v>1164</v>
      </c>
      <c r="B281" s="26"/>
      <c r="C281" s="26" t="s">
        <v>1163</v>
      </c>
      <c r="D281">
        <f t="shared" si="10"/>
        <v>1</v>
      </c>
    </row>
    <row r="282" spans="1:4" x14ac:dyDescent="0.25">
      <c r="A282" s="46" t="s">
        <v>1166</v>
      </c>
      <c r="B282" s="26"/>
      <c r="C282" s="26" t="s">
        <v>1165</v>
      </c>
      <c r="D282">
        <f t="shared" si="10"/>
        <v>1</v>
      </c>
    </row>
    <row r="283" spans="1:4" x14ac:dyDescent="0.25">
      <c r="A283" s="46" t="s">
        <v>1168</v>
      </c>
      <c r="B283" s="26"/>
      <c r="C283" s="26" t="s">
        <v>1167</v>
      </c>
      <c r="D283">
        <f t="shared" si="10"/>
        <v>1</v>
      </c>
    </row>
    <row r="284" spans="1:4" x14ac:dyDescent="0.25">
      <c r="A284" s="46" t="s">
        <v>1170</v>
      </c>
      <c r="B284" s="26"/>
      <c r="C284" s="26" t="s">
        <v>1169</v>
      </c>
      <c r="D284">
        <f t="shared" si="10"/>
        <v>1</v>
      </c>
    </row>
    <row r="285" spans="1:4" x14ac:dyDescent="0.25">
      <c r="A285" s="46" t="s">
        <v>1172</v>
      </c>
      <c r="B285" s="26"/>
      <c r="C285" s="26" t="s">
        <v>1171</v>
      </c>
      <c r="D285">
        <f t="shared" si="10"/>
        <v>1</v>
      </c>
    </row>
    <row r="286" spans="1:4" x14ac:dyDescent="0.25">
      <c r="A286" s="46" t="s">
        <v>1174</v>
      </c>
      <c r="B286" s="26"/>
      <c r="C286" s="26" t="s">
        <v>1173</v>
      </c>
      <c r="D286">
        <f t="shared" ref="D286:D312" si="11">IF(LEN(A286)=6,1,0)</f>
        <v>1</v>
      </c>
    </row>
    <row r="287" spans="1:4" x14ac:dyDescent="0.25">
      <c r="A287" s="46" t="s">
        <v>1176</v>
      </c>
      <c r="B287" s="26"/>
      <c r="C287" s="26" t="s">
        <v>1175</v>
      </c>
      <c r="D287">
        <f t="shared" si="11"/>
        <v>1</v>
      </c>
    </row>
    <row r="288" spans="1:4" x14ac:dyDescent="0.25">
      <c r="A288" s="46" t="s">
        <v>1177</v>
      </c>
      <c r="B288" s="26"/>
      <c r="C288" s="26" t="s">
        <v>2062</v>
      </c>
      <c r="D288">
        <f t="shared" si="11"/>
        <v>1</v>
      </c>
    </row>
    <row r="289" spans="1:4" x14ac:dyDescent="0.25">
      <c r="A289" s="46" t="s">
        <v>1178</v>
      </c>
      <c r="B289" s="26"/>
      <c r="C289" s="26" t="s">
        <v>2063</v>
      </c>
      <c r="D289">
        <f t="shared" si="11"/>
        <v>1</v>
      </c>
    </row>
    <row r="290" spans="1:4" x14ac:dyDescent="0.25">
      <c r="A290" s="46" t="s">
        <v>1179</v>
      </c>
      <c r="B290" s="26"/>
      <c r="C290" s="26" t="s">
        <v>1180</v>
      </c>
      <c r="D290">
        <f t="shared" si="11"/>
        <v>1</v>
      </c>
    </row>
    <row r="291" spans="1:4" x14ac:dyDescent="0.25">
      <c r="A291" s="46" t="s">
        <v>1182</v>
      </c>
      <c r="B291" s="26"/>
      <c r="C291" s="26" t="s">
        <v>1181</v>
      </c>
      <c r="D291">
        <f t="shared" si="11"/>
        <v>1</v>
      </c>
    </row>
    <row r="292" spans="1:4" x14ac:dyDescent="0.25">
      <c r="A292" s="46" t="s">
        <v>1184</v>
      </c>
      <c r="B292" s="26"/>
      <c r="C292" s="26" t="s">
        <v>1183</v>
      </c>
      <c r="D292">
        <f t="shared" si="11"/>
        <v>1</v>
      </c>
    </row>
    <row r="293" spans="1:4" x14ac:dyDescent="0.25">
      <c r="A293" s="46" t="s">
        <v>1186</v>
      </c>
      <c r="B293" s="26"/>
      <c r="C293" s="26" t="s">
        <v>1185</v>
      </c>
      <c r="D293">
        <f t="shared" si="11"/>
        <v>1</v>
      </c>
    </row>
    <row r="294" spans="1:4" x14ac:dyDescent="0.25">
      <c r="A294" s="46" t="s">
        <v>1188</v>
      </c>
      <c r="B294" s="26"/>
      <c r="C294" s="26" t="s">
        <v>1187</v>
      </c>
      <c r="D294">
        <f t="shared" si="11"/>
        <v>1</v>
      </c>
    </row>
    <row r="295" spans="1:4" x14ac:dyDescent="0.25">
      <c r="A295" s="46" t="s">
        <v>1190</v>
      </c>
      <c r="B295" s="26"/>
      <c r="C295" s="26" t="s">
        <v>1189</v>
      </c>
      <c r="D295">
        <f t="shared" si="11"/>
        <v>1</v>
      </c>
    </row>
    <row r="296" spans="1:4" x14ac:dyDescent="0.25">
      <c r="A296" s="46" t="s">
        <v>1192</v>
      </c>
      <c r="B296" s="26"/>
      <c r="C296" s="26" t="s">
        <v>1191</v>
      </c>
      <c r="D296">
        <f t="shared" si="11"/>
        <v>1</v>
      </c>
    </row>
    <row r="297" spans="1:4" x14ac:dyDescent="0.25">
      <c r="A297" s="46" t="s">
        <v>1194</v>
      </c>
      <c r="B297" s="26"/>
      <c r="C297" s="26" t="s">
        <v>1193</v>
      </c>
      <c r="D297">
        <f t="shared" si="11"/>
        <v>1</v>
      </c>
    </row>
    <row r="298" spans="1:4" x14ac:dyDescent="0.25">
      <c r="A298" s="46" t="s">
        <v>1196</v>
      </c>
      <c r="B298" s="26"/>
      <c r="C298" s="26" t="s">
        <v>1195</v>
      </c>
      <c r="D298">
        <f t="shared" si="11"/>
        <v>1</v>
      </c>
    </row>
    <row r="299" spans="1:4" x14ac:dyDescent="0.25">
      <c r="A299" s="46" t="s">
        <v>1198</v>
      </c>
      <c r="B299" s="26"/>
      <c r="C299" s="26" t="s">
        <v>1197</v>
      </c>
      <c r="D299">
        <f t="shared" si="11"/>
        <v>1</v>
      </c>
    </row>
    <row r="300" spans="1:4" x14ac:dyDescent="0.25">
      <c r="A300" s="46" t="s">
        <v>1200</v>
      </c>
      <c r="B300" s="26"/>
      <c r="C300" s="26" t="s">
        <v>1199</v>
      </c>
      <c r="D300">
        <f t="shared" si="11"/>
        <v>1</v>
      </c>
    </row>
    <row r="301" spans="1:4" x14ac:dyDescent="0.25">
      <c r="A301" s="46" t="s">
        <v>1202</v>
      </c>
      <c r="B301" s="26"/>
      <c r="C301" s="26" t="s">
        <v>1201</v>
      </c>
      <c r="D301">
        <f t="shared" si="11"/>
        <v>1</v>
      </c>
    </row>
    <row r="302" spans="1:4" x14ac:dyDescent="0.25">
      <c r="A302" s="46" t="s">
        <v>1204</v>
      </c>
      <c r="B302" s="26"/>
      <c r="C302" s="26" t="s">
        <v>1203</v>
      </c>
      <c r="D302">
        <f t="shared" si="11"/>
        <v>1</v>
      </c>
    </row>
    <row r="303" spans="1:4" x14ac:dyDescent="0.25">
      <c r="A303" s="46" t="s">
        <v>1206</v>
      </c>
      <c r="B303" s="26"/>
      <c r="C303" s="26" t="s">
        <v>1205</v>
      </c>
      <c r="D303">
        <f t="shared" si="11"/>
        <v>1</v>
      </c>
    </row>
    <row r="304" spans="1:4" x14ac:dyDescent="0.25">
      <c r="A304" s="46" t="s">
        <v>1208</v>
      </c>
      <c r="B304" s="26"/>
      <c r="C304" s="26" t="s">
        <v>1207</v>
      </c>
      <c r="D304">
        <f t="shared" si="11"/>
        <v>1</v>
      </c>
    </row>
    <row r="305" spans="1:4" x14ac:dyDescent="0.25">
      <c r="A305" s="46" t="s">
        <v>1210</v>
      </c>
      <c r="B305" s="26"/>
      <c r="C305" s="26" t="s">
        <v>1209</v>
      </c>
      <c r="D305">
        <f t="shared" si="11"/>
        <v>1</v>
      </c>
    </row>
    <row r="306" spans="1:4" x14ac:dyDescent="0.25">
      <c r="A306" s="46" t="s">
        <v>1212</v>
      </c>
      <c r="B306" s="26"/>
      <c r="C306" s="26" t="s">
        <v>1211</v>
      </c>
      <c r="D306">
        <f t="shared" si="11"/>
        <v>1</v>
      </c>
    </row>
    <row r="307" spans="1:4" x14ac:dyDescent="0.25">
      <c r="A307" s="46" t="s">
        <v>1214</v>
      </c>
      <c r="B307" s="26"/>
      <c r="C307" s="26" t="s">
        <v>1213</v>
      </c>
      <c r="D307">
        <f t="shared" si="11"/>
        <v>1</v>
      </c>
    </row>
    <row r="308" spans="1:4" x14ac:dyDescent="0.25">
      <c r="A308" s="46" t="s">
        <v>1216</v>
      </c>
      <c r="B308" s="26"/>
      <c r="C308" s="26" t="s">
        <v>1215</v>
      </c>
      <c r="D308">
        <f t="shared" si="11"/>
        <v>1</v>
      </c>
    </row>
    <row r="309" spans="1:4" x14ac:dyDescent="0.25">
      <c r="A309" s="46" t="s">
        <v>1218</v>
      </c>
      <c r="B309" s="26"/>
      <c r="C309" s="26" t="s">
        <v>1217</v>
      </c>
      <c r="D309">
        <f t="shared" si="11"/>
        <v>1</v>
      </c>
    </row>
    <row r="310" spans="1:4" x14ac:dyDescent="0.25">
      <c r="A310" s="46" t="s">
        <v>1220</v>
      </c>
      <c r="B310" s="26"/>
      <c r="C310" s="26" t="s">
        <v>1219</v>
      </c>
      <c r="D310">
        <f t="shared" si="11"/>
        <v>1</v>
      </c>
    </row>
    <row r="311" spans="1:4" x14ac:dyDescent="0.25">
      <c r="A311" s="46" t="s">
        <v>1222</v>
      </c>
      <c r="B311" s="26"/>
      <c r="C311" s="26" t="s">
        <v>1221</v>
      </c>
      <c r="D311">
        <f t="shared" si="11"/>
        <v>1</v>
      </c>
    </row>
    <row r="312" spans="1:4" x14ac:dyDescent="0.25">
      <c r="A312" s="46" t="s">
        <v>1224</v>
      </c>
      <c r="B312" s="26"/>
      <c r="C312" s="26" t="s">
        <v>1223</v>
      </c>
      <c r="D312">
        <f t="shared" si="11"/>
        <v>1</v>
      </c>
    </row>
    <row r="313" spans="1:4" x14ac:dyDescent="0.25">
      <c r="A313" s="46" t="s">
        <v>783</v>
      </c>
      <c r="B313" s="26"/>
      <c r="C313" s="26" t="s">
        <v>784</v>
      </c>
      <c r="D313">
        <f t="shared" ref="D313:D335" si="12">IF(LEN(A313)=6,1,0)</f>
        <v>1</v>
      </c>
    </row>
    <row r="314" spans="1:4" x14ac:dyDescent="0.25">
      <c r="A314" s="46" t="s">
        <v>786</v>
      </c>
      <c r="B314" s="26"/>
      <c r="C314" s="26" t="s">
        <v>785</v>
      </c>
      <c r="D314">
        <f t="shared" si="12"/>
        <v>1</v>
      </c>
    </row>
    <row r="315" spans="1:4" x14ac:dyDescent="0.25">
      <c r="A315" s="46" t="s">
        <v>788</v>
      </c>
      <c r="B315" s="26"/>
      <c r="C315" s="26" t="s">
        <v>787</v>
      </c>
      <c r="D315">
        <f t="shared" si="12"/>
        <v>1</v>
      </c>
    </row>
    <row r="316" spans="1:4" x14ac:dyDescent="0.25">
      <c r="A316" s="46" t="s">
        <v>790</v>
      </c>
      <c r="B316" s="26"/>
      <c r="C316" s="26" t="s">
        <v>789</v>
      </c>
      <c r="D316">
        <f t="shared" si="12"/>
        <v>1</v>
      </c>
    </row>
    <row r="317" spans="1:4" x14ac:dyDescent="0.25">
      <c r="A317" s="46" t="s">
        <v>792</v>
      </c>
      <c r="B317" s="26"/>
      <c r="C317" s="26" t="s">
        <v>791</v>
      </c>
      <c r="D317">
        <f t="shared" si="12"/>
        <v>1</v>
      </c>
    </row>
    <row r="318" spans="1:4" x14ac:dyDescent="0.25">
      <c r="A318" s="46" t="s">
        <v>794</v>
      </c>
      <c r="B318" s="26"/>
      <c r="C318" s="26" t="s">
        <v>793</v>
      </c>
      <c r="D318">
        <f t="shared" si="12"/>
        <v>1</v>
      </c>
    </row>
    <row r="319" spans="1:4" x14ac:dyDescent="0.25">
      <c r="A319" s="46" t="s">
        <v>796</v>
      </c>
      <c r="B319" s="26"/>
      <c r="C319" s="26" t="s">
        <v>795</v>
      </c>
      <c r="D319">
        <f t="shared" si="12"/>
        <v>1</v>
      </c>
    </row>
    <row r="320" spans="1:4" x14ac:dyDescent="0.25">
      <c r="A320" s="46" t="s">
        <v>798</v>
      </c>
      <c r="B320" s="26"/>
      <c r="C320" s="26" t="s">
        <v>797</v>
      </c>
      <c r="D320">
        <f t="shared" si="12"/>
        <v>1</v>
      </c>
    </row>
    <row r="321" spans="1:4" x14ac:dyDescent="0.25">
      <c r="A321" s="46" t="s">
        <v>800</v>
      </c>
      <c r="B321" s="26"/>
      <c r="C321" s="26" t="s">
        <v>799</v>
      </c>
      <c r="D321">
        <f t="shared" si="12"/>
        <v>1</v>
      </c>
    </row>
    <row r="322" spans="1:4" x14ac:dyDescent="0.25">
      <c r="A322" s="46" t="s">
        <v>802</v>
      </c>
      <c r="B322" s="26"/>
      <c r="C322" s="26" t="s">
        <v>801</v>
      </c>
      <c r="D322">
        <f t="shared" si="12"/>
        <v>1</v>
      </c>
    </row>
    <row r="323" spans="1:4" x14ac:dyDescent="0.25">
      <c r="A323" s="46" t="s">
        <v>804</v>
      </c>
      <c r="B323" s="26"/>
      <c r="C323" s="26" t="s">
        <v>803</v>
      </c>
      <c r="D323">
        <f t="shared" si="12"/>
        <v>1</v>
      </c>
    </row>
    <row r="324" spans="1:4" x14ac:dyDescent="0.25">
      <c r="A324" s="46" t="s">
        <v>806</v>
      </c>
      <c r="B324" s="26"/>
      <c r="C324" s="26" t="s">
        <v>805</v>
      </c>
      <c r="D324">
        <f t="shared" si="12"/>
        <v>1</v>
      </c>
    </row>
    <row r="325" spans="1:4" x14ac:dyDescent="0.25">
      <c r="A325" s="46" t="s">
        <v>807</v>
      </c>
      <c r="B325" s="26"/>
      <c r="C325" s="26" t="s">
        <v>808</v>
      </c>
      <c r="D325">
        <f t="shared" si="12"/>
        <v>1</v>
      </c>
    </row>
    <row r="326" spans="1:4" x14ac:dyDescent="0.25">
      <c r="A326" s="46" t="s">
        <v>809</v>
      </c>
      <c r="B326" s="26"/>
      <c r="C326" s="26" t="s">
        <v>810</v>
      </c>
      <c r="D326">
        <f t="shared" si="12"/>
        <v>1</v>
      </c>
    </row>
    <row r="327" spans="1:4" x14ac:dyDescent="0.25">
      <c r="A327" s="46" t="s">
        <v>812</v>
      </c>
      <c r="B327" s="26"/>
      <c r="C327" s="26" t="s">
        <v>811</v>
      </c>
      <c r="D327">
        <f t="shared" si="12"/>
        <v>1</v>
      </c>
    </row>
    <row r="328" spans="1:4" x14ac:dyDescent="0.25">
      <c r="A328" s="46" t="s">
        <v>814</v>
      </c>
      <c r="B328" s="26"/>
      <c r="C328" s="26" t="s">
        <v>813</v>
      </c>
      <c r="D328">
        <f t="shared" si="12"/>
        <v>1</v>
      </c>
    </row>
    <row r="329" spans="1:4" x14ac:dyDescent="0.25">
      <c r="A329" s="46" t="s">
        <v>816</v>
      </c>
      <c r="B329" s="26"/>
      <c r="C329" s="26" t="s">
        <v>815</v>
      </c>
      <c r="D329">
        <f t="shared" si="12"/>
        <v>1</v>
      </c>
    </row>
    <row r="330" spans="1:4" x14ac:dyDescent="0.25">
      <c r="A330" s="46" t="s">
        <v>818</v>
      </c>
      <c r="B330" s="26"/>
      <c r="C330" s="26" t="s">
        <v>817</v>
      </c>
      <c r="D330">
        <f t="shared" si="12"/>
        <v>1</v>
      </c>
    </row>
    <row r="331" spans="1:4" x14ac:dyDescent="0.25">
      <c r="A331" s="46" t="s">
        <v>820</v>
      </c>
      <c r="B331" s="26"/>
      <c r="C331" s="26" t="s">
        <v>819</v>
      </c>
      <c r="D331">
        <f t="shared" si="12"/>
        <v>1</v>
      </c>
    </row>
    <row r="332" spans="1:4" x14ac:dyDescent="0.25">
      <c r="A332" s="46" t="s">
        <v>822</v>
      </c>
      <c r="B332" s="26"/>
      <c r="C332" s="26" t="s">
        <v>821</v>
      </c>
      <c r="D332">
        <f t="shared" si="12"/>
        <v>1</v>
      </c>
    </row>
    <row r="333" spans="1:4" x14ac:dyDescent="0.25">
      <c r="A333" s="46" t="s">
        <v>824</v>
      </c>
      <c r="B333" s="26"/>
      <c r="C333" s="26" t="s">
        <v>823</v>
      </c>
      <c r="D333">
        <f t="shared" si="12"/>
        <v>1</v>
      </c>
    </row>
    <row r="334" spans="1:4" x14ac:dyDescent="0.25">
      <c r="A334" s="46" t="s">
        <v>826</v>
      </c>
      <c r="B334" s="26"/>
      <c r="C334" s="26" t="s">
        <v>825</v>
      </c>
      <c r="D334">
        <f t="shared" si="12"/>
        <v>1</v>
      </c>
    </row>
    <row r="335" spans="1:4" x14ac:dyDescent="0.25">
      <c r="A335" s="46" t="s">
        <v>828</v>
      </c>
      <c r="B335" s="26"/>
      <c r="C335" s="26" t="s">
        <v>827</v>
      </c>
      <c r="D335">
        <f t="shared" si="12"/>
        <v>1</v>
      </c>
    </row>
    <row r="336" spans="1:4" x14ac:dyDescent="0.25">
      <c r="A336" s="46" t="s">
        <v>830</v>
      </c>
      <c r="B336" s="26"/>
      <c r="C336" s="26" t="s">
        <v>829</v>
      </c>
      <c r="D336">
        <f t="shared" ref="D336:D361" si="13">IF(LEN(A336)=6,1,0)</f>
        <v>1</v>
      </c>
    </row>
    <row r="337" spans="1:4" x14ac:dyDescent="0.25">
      <c r="A337" s="46" t="s">
        <v>832</v>
      </c>
      <c r="B337" s="26"/>
      <c r="C337" s="26" t="s">
        <v>831</v>
      </c>
      <c r="D337">
        <f t="shared" si="13"/>
        <v>1</v>
      </c>
    </row>
    <row r="338" spans="1:4" x14ac:dyDescent="0.25">
      <c r="A338" s="46" t="s">
        <v>834</v>
      </c>
      <c r="B338" s="26"/>
      <c r="C338" s="26" t="s">
        <v>833</v>
      </c>
      <c r="D338">
        <f t="shared" si="13"/>
        <v>1</v>
      </c>
    </row>
    <row r="339" spans="1:4" x14ac:dyDescent="0.25">
      <c r="A339" s="46" t="s">
        <v>836</v>
      </c>
      <c r="B339" s="26"/>
      <c r="C339" s="26" t="s">
        <v>835</v>
      </c>
      <c r="D339">
        <f t="shared" si="13"/>
        <v>1</v>
      </c>
    </row>
    <row r="340" spans="1:4" x14ac:dyDescent="0.25">
      <c r="A340" s="46" t="s">
        <v>838</v>
      </c>
      <c r="B340" s="26"/>
      <c r="C340" s="26" t="s">
        <v>837</v>
      </c>
      <c r="D340">
        <f t="shared" si="13"/>
        <v>1</v>
      </c>
    </row>
    <row r="341" spans="1:4" x14ac:dyDescent="0.25">
      <c r="A341" s="46" t="s">
        <v>840</v>
      </c>
      <c r="B341" s="26"/>
      <c r="C341" s="26" t="s">
        <v>839</v>
      </c>
      <c r="D341">
        <f t="shared" si="13"/>
        <v>1</v>
      </c>
    </row>
    <row r="342" spans="1:4" x14ac:dyDescent="0.25">
      <c r="A342" s="46" t="s">
        <v>842</v>
      </c>
      <c r="B342" s="26"/>
      <c r="C342" s="26" t="s">
        <v>841</v>
      </c>
      <c r="D342">
        <f t="shared" si="13"/>
        <v>1</v>
      </c>
    </row>
    <row r="343" spans="1:4" x14ac:dyDescent="0.25">
      <c r="A343" s="46" t="s">
        <v>844</v>
      </c>
      <c r="B343" s="26"/>
      <c r="C343" s="26" t="s">
        <v>843</v>
      </c>
      <c r="D343">
        <f t="shared" si="13"/>
        <v>1</v>
      </c>
    </row>
    <row r="344" spans="1:4" x14ac:dyDescent="0.25">
      <c r="A344" s="46" t="s">
        <v>846</v>
      </c>
      <c r="B344" s="26"/>
      <c r="C344" s="26" t="s">
        <v>845</v>
      </c>
      <c r="D344">
        <f t="shared" si="13"/>
        <v>1</v>
      </c>
    </row>
    <row r="345" spans="1:4" x14ac:dyDescent="0.25">
      <c r="A345" s="46" t="s">
        <v>848</v>
      </c>
      <c r="B345" s="26"/>
      <c r="C345" s="26" t="s">
        <v>847</v>
      </c>
      <c r="D345">
        <f t="shared" si="13"/>
        <v>1</v>
      </c>
    </row>
    <row r="346" spans="1:4" x14ac:dyDescent="0.25">
      <c r="A346" s="46" t="s">
        <v>850</v>
      </c>
      <c r="B346" s="26"/>
      <c r="C346" s="26" t="s">
        <v>849</v>
      </c>
      <c r="D346">
        <f t="shared" si="13"/>
        <v>1</v>
      </c>
    </row>
    <row r="347" spans="1:4" x14ac:dyDescent="0.25">
      <c r="A347" s="46" t="s">
        <v>852</v>
      </c>
      <c r="B347" s="26"/>
      <c r="C347" s="26" t="s">
        <v>851</v>
      </c>
      <c r="D347">
        <f t="shared" si="13"/>
        <v>1</v>
      </c>
    </row>
    <row r="348" spans="1:4" x14ac:dyDescent="0.25">
      <c r="A348" s="46" t="s">
        <v>854</v>
      </c>
      <c r="B348" s="26"/>
      <c r="C348" s="26" t="s">
        <v>853</v>
      </c>
      <c r="D348">
        <f t="shared" si="13"/>
        <v>1</v>
      </c>
    </row>
    <row r="349" spans="1:4" x14ac:dyDescent="0.25">
      <c r="A349" s="46" t="s">
        <v>856</v>
      </c>
      <c r="B349" s="26"/>
      <c r="C349" s="26" t="s">
        <v>855</v>
      </c>
      <c r="D349">
        <f t="shared" si="13"/>
        <v>1</v>
      </c>
    </row>
    <row r="350" spans="1:4" x14ac:dyDescent="0.25">
      <c r="A350" s="46" t="s">
        <v>858</v>
      </c>
      <c r="B350" s="26"/>
      <c r="C350" s="26" t="s">
        <v>857</v>
      </c>
      <c r="D350">
        <f t="shared" si="13"/>
        <v>1</v>
      </c>
    </row>
    <row r="351" spans="1:4" x14ac:dyDescent="0.25">
      <c r="A351" s="46" t="s">
        <v>860</v>
      </c>
      <c r="B351" s="26"/>
      <c r="C351" s="26" t="s">
        <v>859</v>
      </c>
      <c r="D351">
        <f t="shared" si="13"/>
        <v>1</v>
      </c>
    </row>
    <row r="352" spans="1:4" x14ac:dyDescent="0.25">
      <c r="A352" s="46" t="s">
        <v>862</v>
      </c>
      <c r="B352" s="26"/>
      <c r="C352" s="26" t="s">
        <v>861</v>
      </c>
      <c r="D352">
        <f t="shared" si="13"/>
        <v>1</v>
      </c>
    </row>
    <row r="353" spans="1:4" x14ac:dyDescent="0.25">
      <c r="A353" s="46" t="s">
        <v>864</v>
      </c>
      <c r="B353" s="26"/>
      <c r="C353" s="26" t="s">
        <v>863</v>
      </c>
      <c r="D353">
        <f t="shared" si="13"/>
        <v>1</v>
      </c>
    </row>
    <row r="354" spans="1:4" x14ac:dyDescent="0.25">
      <c r="A354" s="46" t="s">
        <v>866</v>
      </c>
      <c r="B354" s="26"/>
      <c r="C354" s="26" t="s">
        <v>865</v>
      </c>
      <c r="D354">
        <f t="shared" si="13"/>
        <v>1</v>
      </c>
    </row>
    <row r="355" spans="1:4" x14ac:dyDescent="0.25">
      <c r="A355" s="46" t="s">
        <v>868</v>
      </c>
      <c r="B355" s="26"/>
      <c r="C355" s="26" t="s">
        <v>867</v>
      </c>
      <c r="D355">
        <f t="shared" si="13"/>
        <v>1</v>
      </c>
    </row>
    <row r="356" spans="1:4" x14ac:dyDescent="0.25">
      <c r="A356" s="46" t="s">
        <v>870</v>
      </c>
      <c r="B356" s="26"/>
      <c r="C356" s="26" t="s">
        <v>869</v>
      </c>
      <c r="D356">
        <f t="shared" si="13"/>
        <v>1</v>
      </c>
    </row>
    <row r="357" spans="1:4" x14ac:dyDescent="0.25">
      <c r="A357" s="46" t="s">
        <v>872</v>
      </c>
      <c r="B357" s="26"/>
      <c r="C357" s="26" t="s">
        <v>871</v>
      </c>
      <c r="D357">
        <f t="shared" si="13"/>
        <v>1</v>
      </c>
    </row>
    <row r="358" spans="1:4" x14ac:dyDescent="0.25">
      <c r="A358" s="46" t="s">
        <v>874</v>
      </c>
      <c r="B358" s="26"/>
      <c r="C358" s="26" t="s">
        <v>873</v>
      </c>
      <c r="D358">
        <f t="shared" si="13"/>
        <v>1</v>
      </c>
    </row>
    <row r="359" spans="1:4" x14ac:dyDescent="0.25">
      <c r="A359" s="46" t="s">
        <v>876</v>
      </c>
      <c r="B359" s="26"/>
      <c r="C359" s="26" t="s">
        <v>875</v>
      </c>
      <c r="D359">
        <f t="shared" si="13"/>
        <v>1</v>
      </c>
    </row>
    <row r="360" spans="1:4" x14ac:dyDescent="0.25">
      <c r="A360" s="46" t="s">
        <v>878</v>
      </c>
      <c r="B360" s="26"/>
      <c r="C360" s="26" t="s">
        <v>877</v>
      </c>
      <c r="D360">
        <f t="shared" si="13"/>
        <v>1</v>
      </c>
    </row>
    <row r="361" spans="1:4" x14ac:dyDescent="0.25">
      <c r="A361" s="46" t="s">
        <v>880</v>
      </c>
      <c r="B361" s="26"/>
      <c r="C361" s="26" t="s">
        <v>879</v>
      </c>
      <c r="D361">
        <f t="shared" si="13"/>
        <v>1</v>
      </c>
    </row>
    <row r="362" spans="1:4" x14ac:dyDescent="0.25">
      <c r="A362" s="46" t="s">
        <v>882</v>
      </c>
      <c r="B362" s="26"/>
      <c r="C362" s="26" t="s">
        <v>881</v>
      </c>
      <c r="D362">
        <f t="shared" ref="D362:D383" si="14">IF(LEN(A362)=6,1,0)</f>
        <v>1</v>
      </c>
    </row>
    <row r="363" spans="1:4" x14ac:dyDescent="0.25">
      <c r="A363" s="46" t="s">
        <v>884</v>
      </c>
      <c r="B363" s="26"/>
      <c r="C363" s="26" t="s">
        <v>883</v>
      </c>
      <c r="D363">
        <f t="shared" si="14"/>
        <v>1</v>
      </c>
    </row>
    <row r="364" spans="1:4" x14ac:dyDescent="0.25">
      <c r="A364" s="46" t="s">
        <v>886</v>
      </c>
      <c r="B364" s="26"/>
      <c r="C364" s="26" t="s">
        <v>885</v>
      </c>
      <c r="D364">
        <f t="shared" si="14"/>
        <v>1</v>
      </c>
    </row>
    <row r="365" spans="1:4" x14ac:dyDescent="0.25">
      <c r="A365" s="46" t="s">
        <v>888</v>
      </c>
      <c r="B365" s="26"/>
      <c r="C365" s="26" t="s">
        <v>887</v>
      </c>
      <c r="D365">
        <f t="shared" si="14"/>
        <v>1</v>
      </c>
    </row>
    <row r="366" spans="1:4" x14ac:dyDescent="0.25">
      <c r="A366" s="46" t="s">
        <v>890</v>
      </c>
      <c r="B366" s="26"/>
      <c r="C366" s="26" t="s">
        <v>889</v>
      </c>
      <c r="D366">
        <f t="shared" si="14"/>
        <v>1</v>
      </c>
    </row>
    <row r="367" spans="1:4" x14ac:dyDescent="0.25">
      <c r="A367" s="46" t="s">
        <v>892</v>
      </c>
      <c r="B367" s="26"/>
      <c r="C367" s="26" t="s">
        <v>891</v>
      </c>
      <c r="D367">
        <f t="shared" si="14"/>
        <v>1</v>
      </c>
    </row>
    <row r="368" spans="1:4" x14ac:dyDescent="0.25">
      <c r="A368" s="46" t="s">
        <v>894</v>
      </c>
      <c r="B368" s="26"/>
      <c r="C368" s="26" t="s">
        <v>893</v>
      </c>
      <c r="D368">
        <f t="shared" si="14"/>
        <v>1</v>
      </c>
    </row>
    <row r="369" spans="1:4" x14ac:dyDescent="0.25">
      <c r="A369" s="46" t="s">
        <v>1275</v>
      </c>
      <c r="B369" s="26"/>
      <c r="C369" s="26" t="s">
        <v>895</v>
      </c>
      <c r="D369">
        <f t="shared" si="14"/>
        <v>1</v>
      </c>
    </row>
    <row r="370" spans="1:4" x14ac:dyDescent="0.25">
      <c r="A370" s="46" t="s">
        <v>1277</v>
      </c>
      <c r="B370" s="26"/>
      <c r="C370" s="26" t="s">
        <v>1276</v>
      </c>
      <c r="D370">
        <f t="shared" si="14"/>
        <v>1</v>
      </c>
    </row>
    <row r="371" spans="1:4" x14ac:dyDescent="0.25">
      <c r="A371" s="46" t="s">
        <v>1279</v>
      </c>
      <c r="B371" s="26"/>
      <c r="C371" s="26" t="s">
        <v>1278</v>
      </c>
      <c r="D371">
        <f t="shared" si="14"/>
        <v>1</v>
      </c>
    </row>
    <row r="372" spans="1:4" x14ac:dyDescent="0.25">
      <c r="A372" s="46" t="s">
        <v>1281</v>
      </c>
      <c r="B372" s="26"/>
      <c r="C372" s="26" t="s">
        <v>1280</v>
      </c>
      <c r="D372">
        <f t="shared" si="14"/>
        <v>1</v>
      </c>
    </row>
    <row r="373" spans="1:4" x14ac:dyDescent="0.25">
      <c r="A373" s="46" t="s">
        <v>1283</v>
      </c>
      <c r="B373" s="26"/>
      <c r="C373" s="26" t="s">
        <v>1282</v>
      </c>
      <c r="D373">
        <f t="shared" si="14"/>
        <v>1</v>
      </c>
    </row>
    <row r="374" spans="1:4" x14ac:dyDescent="0.25">
      <c r="A374" s="46" t="s">
        <v>1285</v>
      </c>
      <c r="B374" s="26"/>
      <c r="C374" s="26" t="s">
        <v>1284</v>
      </c>
      <c r="D374">
        <f t="shared" si="14"/>
        <v>1</v>
      </c>
    </row>
    <row r="375" spans="1:4" x14ac:dyDescent="0.25">
      <c r="A375" s="46" t="s">
        <v>1287</v>
      </c>
      <c r="B375" s="26"/>
      <c r="C375" s="26" t="s">
        <v>1286</v>
      </c>
      <c r="D375">
        <f t="shared" si="14"/>
        <v>1</v>
      </c>
    </row>
    <row r="376" spans="1:4" x14ac:dyDescent="0.25">
      <c r="A376" s="46" t="s">
        <v>1289</v>
      </c>
      <c r="B376" s="26"/>
      <c r="C376" s="26" t="s">
        <v>1288</v>
      </c>
      <c r="D376">
        <f t="shared" si="14"/>
        <v>1</v>
      </c>
    </row>
    <row r="377" spans="1:4" x14ac:dyDescent="0.25">
      <c r="A377" s="46" t="s">
        <v>1291</v>
      </c>
      <c r="B377" s="26"/>
      <c r="C377" s="26" t="s">
        <v>1290</v>
      </c>
      <c r="D377">
        <f t="shared" si="14"/>
        <v>1</v>
      </c>
    </row>
    <row r="378" spans="1:4" x14ac:dyDescent="0.25">
      <c r="A378" s="46" t="s">
        <v>1293</v>
      </c>
      <c r="B378" s="26"/>
      <c r="C378" s="26" t="s">
        <v>1292</v>
      </c>
      <c r="D378">
        <f t="shared" si="14"/>
        <v>1</v>
      </c>
    </row>
    <row r="379" spans="1:4" x14ac:dyDescent="0.25">
      <c r="A379" s="46" t="s">
        <v>1295</v>
      </c>
      <c r="B379" s="26"/>
      <c r="C379" s="26" t="s">
        <v>1294</v>
      </c>
      <c r="D379">
        <f t="shared" si="14"/>
        <v>1</v>
      </c>
    </row>
    <row r="380" spans="1:4" x14ac:dyDescent="0.25">
      <c r="A380" s="46" t="s">
        <v>1297</v>
      </c>
      <c r="B380" s="26"/>
      <c r="C380" s="26" t="s">
        <v>1296</v>
      </c>
      <c r="D380">
        <f t="shared" si="14"/>
        <v>1</v>
      </c>
    </row>
    <row r="381" spans="1:4" x14ac:dyDescent="0.25">
      <c r="A381" s="46" t="s">
        <v>1299</v>
      </c>
      <c r="B381" s="26"/>
      <c r="C381" s="26" t="s">
        <v>1298</v>
      </c>
      <c r="D381">
        <f t="shared" si="14"/>
        <v>1</v>
      </c>
    </row>
    <row r="382" spans="1:4" x14ac:dyDescent="0.25">
      <c r="A382" s="46" t="s">
        <v>1301</v>
      </c>
      <c r="B382" s="26"/>
      <c r="C382" s="26" t="s">
        <v>1300</v>
      </c>
      <c r="D382">
        <f t="shared" si="14"/>
        <v>1</v>
      </c>
    </row>
    <row r="383" spans="1:4" x14ac:dyDescent="0.25">
      <c r="A383" s="46" t="s">
        <v>1303</v>
      </c>
      <c r="B383" s="26"/>
      <c r="C383" s="26" t="s">
        <v>1302</v>
      </c>
      <c r="D383">
        <f t="shared" si="14"/>
        <v>1</v>
      </c>
    </row>
    <row r="384" spans="1:4" x14ac:dyDescent="0.25">
      <c r="A384" s="46" t="s">
        <v>1305</v>
      </c>
      <c r="B384" s="26"/>
      <c r="C384" s="26" t="s">
        <v>1304</v>
      </c>
      <c r="D384">
        <f t="shared" ref="D384:D410" si="15">IF(LEN(A384)=6,1,0)</f>
        <v>1</v>
      </c>
    </row>
    <row r="385" spans="1:4" x14ac:dyDescent="0.25">
      <c r="A385" s="46" t="s">
        <v>1307</v>
      </c>
      <c r="B385" s="26"/>
      <c r="C385" s="26" t="s">
        <v>1306</v>
      </c>
      <c r="D385">
        <f t="shared" si="15"/>
        <v>1</v>
      </c>
    </row>
    <row r="386" spans="1:4" x14ac:dyDescent="0.25">
      <c r="A386" s="46" t="s">
        <v>1309</v>
      </c>
      <c r="B386" s="26"/>
      <c r="C386" s="26" t="s">
        <v>1308</v>
      </c>
      <c r="D386">
        <f t="shared" si="15"/>
        <v>1</v>
      </c>
    </row>
    <row r="387" spans="1:4" x14ac:dyDescent="0.25">
      <c r="A387" s="46" t="s">
        <v>1311</v>
      </c>
      <c r="B387" s="26"/>
      <c r="C387" s="26" t="s">
        <v>1310</v>
      </c>
      <c r="D387">
        <f t="shared" si="15"/>
        <v>1</v>
      </c>
    </row>
    <row r="388" spans="1:4" x14ac:dyDescent="0.25">
      <c r="A388" s="46" t="s">
        <v>1313</v>
      </c>
      <c r="B388" s="26"/>
      <c r="C388" s="26" t="s">
        <v>1312</v>
      </c>
      <c r="D388">
        <f t="shared" si="15"/>
        <v>1</v>
      </c>
    </row>
    <row r="389" spans="1:4" x14ac:dyDescent="0.25">
      <c r="A389" s="46" t="s">
        <v>1315</v>
      </c>
      <c r="B389" s="26"/>
      <c r="C389" s="26" t="s">
        <v>1314</v>
      </c>
      <c r="D389">
        <f t="shared" si="15"/>
        <v>1</v>
      </c>
    </row>
    <row r="390" spans="1:4" x14ac:dyDescent="0.25">
      <c r="A390" s="46" t="s">
        <v>1317</v>
      </c>
      <c r="B390" s="26"/>
      <c r="C390" s="26" t="s">
        <v>1316</v>
      </c>
      <c r="D390">
        <f t="shared" si="15"/>
        <v>1</v>
      </c>
    </row>
    <row r="391" spans="1:4" x14ac:dyDescent="0.25">
      <c r="A391" s="46" t="s">
        <v>1319</v>
      </c>
      <c r="B391" s="26"/>
      <c r="C391" s="26" t="s">
        <v>1318</v>
      </c>
      <c r="D391">
        <f t="shared" si="15"/>
        <v>1</v>
      </c>
    </row>
    <row r="392" spans="1:4" x14ac:dyDescent="0.25">
      <c r="A392" s="46" t="s">
        <v>1321</v>
      </c>
      <c r="B392" s="26"/>
      <c r="C392" s="26" t="s">
        <v>1320</v>
      </c>
      <c r="D392">
        <f t="shared" si="15"/>
        <v>1</v>
      </c>
    </row>
    <row r="393" spans="1:4" x14ac:dyDescent="0.25">
      <c r="A393" s="46" t="s">
        <v>1322</v>
      </c>
      <c r="B393" s="26"/>
      <c r="C393" s="26" t="s">
        <v>1323</v>
      </c>
      <c r="D393">
        <f t="shared" si="15"/>
        <v>1</v>
      </c>
    </row>
    <row r="394" spans="1:4" x14ac:dyDescent="0.25">
      <c r="A394" s="46" t="s">
        <v>1324</v>
      </c>
      <c r="B394" s="26"/>
      <c r="C394" s="26" t="s">
        <v>1325</v>
      </c>
      <c r="D394">
        <f t="shared" si="15"/>
        <v>1</v>
      </c>
    </row>
    <row r="395" spans="1:4" x14ac:dyDescent="0.25">
      <c r="A395" s="46" t="s">
        <v>1327</v>
      </c>
      <c r="B395" s="26"/>
      <c r="C395" s="26" t="s">
        <v>1326</v>
      </c>
      <c r="D395">
        <f t="shared" si="15"/>
        <v>1</v>
      </c>
    </row>
    <row r="396" spans="1:4" x14ac:dyDescent="0.25">
      <c r="A396" s="46" t="s">
        <v>1329</v>
      </c>
      <c r="B396" s="26"/>
      <c r="C396" s="26" t="s">
        <v>1328</v>
      </c>
      <c r="D396">
        <f t="shared" si="15"/>
        <v>1</v>
      </c>
    </row>
    <row r="397" spans="1:4" x14ac:dyDescent="0.25">
      <c r="A397" s="46" t="s">
        <v>1331</v>
      </c>
      <c r="B397" s="26"/>
      <c r="C397" s="26" t="s">
        <v>1330</v>
      </c>
      <c r="D397">
        <f t="shared" si="15"/>
        <v>1</v>
      </c>
    </row>
    <row r="398" spans="1:4" x14ac:dyDescent="0.25">
      <c r="A398" s="46" t="s">
        <v>1333</v>
      </c>
      <c r="B398" s="26"/>
      <c r="C398" s="26" t="s">
        <v>1332</v>
      </c>
      <c r="D398">
        <f t="shared" si="15"/>
        <v>1</v>
      </c>
    </row>
    <row r="399" spans="1:4" x14ac:dyDescent="0.25">
      <c r="A399" s="46" t="s">
        <v>1335</v>
      </c>
      <c r="B399" s="26"/>
      <c r="C399" s="26" t="s">
        <v>1334</v>
      </c>
      <c r="D399">
        <f t="shared" si="15"/>
        <v>1</v>
      </c>
    </row>
    <row r="400" spans="1:4" x14ac:dyDescent="0.25">
      <c r="A400" s="46" t="s">
        <v>1337</v>
      </c>
      <c r="B400" s="26"/>
      <c r="C400" s="26" t="s">
        <v>1336</v>
      </c>
      <c r="D400">
        <f t="shared" si="15"/>
        <v>1</v>
      </c>
    </row>
    <row r="401" spans="1:4" x14ac:dyDescent="0.25">
      <c r="A401" s="46" t="s">
        <v>1339</v>
      </c>
      <c r="B401" s="26"/>
      <c r="C401" s="26" t="s">
        <v>1338</v>
      </c>
      <c r="D401">
        <f t="shared" si="15"/>
        <v>1</v>
      </c>
    </row>
    <row r="402" spans="1:4" x14ac:dyDescent="0.25">
      <c r="A402" s="46" t="s">
        <v>1341</v>
      </c>
      <c r="B402" s="26"/>
      <c r="C402" s="26" t="s">
        <v>1340</v>
      </c>
      <c r="D402">
        <f t="shared" si="15"/>
        <v>1</v>
      </c>
    </row>
    <row r="403" spans="1:4" x14ac:dyDescent="0.25">
      <c r="A403" s="46" t="s">
        <v>1343</v>
      </c>
      <c r="B403" s="26"/>
      <c r="C403" s="26" t="s">
        <v>1342</v>
      </c>
      <c r="D403">
        <f t="shared" si="15"/>
        <v>1</v>
      </c>
    </row>
    <row r="404" spans="1:4" x14ac:dyDescent="0.25">
      <c r="A404" s="46" t="s">
        <v>1344</v>
      </c>
      <c r="B404" s="26"/>
      <c r="C404" s="26" t="s">
        <v>1345</v>
      </c>
      <c r="D404">
        <f t="shared" si="15"/>
        <v>1</v>
      </c>
    </row>
    <row r="405" spans="1:4" x14ac:dyDescent="0.25">
      <c r="A405" s="46" t="s">
        <v>1346</v>
      </c>
      <c r="B405" s="26"/>
      <c r="C405" s="26" t="s">
        <v>1347</v>
      </c>
      <c r="D405">
        <f t="shared" si="15"/>
        <v>1</v>
      </c>
    </row>
    <row r="406" spans="1:4" x14ac:dyDescent="0.25">
      <c r="A406" s="46" t="s">
        <v>1349</v>
      </c>
      <c r="B406" s="26"/>
      <c r="C406" s="26" t="s">
        <v>1348</v>
      </c>
      <c r="D406">
        <f t="shared" si="15"/>
        <v>1</v>
      </c>
    </row>
    <row r="407" spans="1:4" x14ac:dyDescent="0.25">
      <c r="A407" s="46" t="s">
        <v>1351</v>
      </c>
      <c r="B407" s="26"/>
      <c r="C407" s="26" t="s">
        <v>1350</v>
      </c>
      <c r="D407">
        <f t="shared" si="15"/>
        <v>1</v>
      </c>
    </row>
    <row r="408" spans="1:4" x14ac:dyDescent="0.25">
      <c r="A408" s="46" t="s">
        <v>1353</v>
      </c>
      <c r="B408" s="26"/>
      <c r="C408" s="26" t="s">
        <v>1352</v>
      </c>
      <c r="D408">
        <f t="shared" si="15"/>
        <v>1</v>
      </c>
    </row>
    <row r="409" spans="1:4" x14ac:dyDescent="0.25">
      <c r="A409" s="46" t="s">
        <v>1355</v>
      </c>
      <c r="B409" s="26"/>
      <c r="C409" s="26" t="s">
        <v>1354</v>
      </c>
      <c r="D409">
        <f t="shared" si="15"/>
        <v>1</v>
      </c>
    </row>
    <row r="410" spans="1:4" x14ac:dyDescent="0.25">
      <c r="A410" s="46" t="s">
        <v>1357</v>
      </c>
      <c r="B410" s="26"/>
      <c r="C410" s="26" t="s">
        <v>1356</v>
      </c>
      <c r="D410">
        <f t="shared" si="15"/>
        <v>1</v>
      </c>
    </row>
    <row r="411" spans="1:4" x14ac:dyDescent="0.25">
      <c r="A411" s="46" t="s">
        <v>1359</v>
      </c>
      <c r="B411" s="26"/>
      <c r="C411" s="26" t="s">
        <v>1358</v>
      </c>
      <c r="D411">
        <f t="shared" ref="D411:D441" si="16">IF(LEN(A411)=6,1,0)</f>
        <v>1</v>
      </c>
    </row>
    <row r="412" spans="1:4" x14ac:dyDescent="0.25">
      <c r="A412" s="46" t="s">
        <v>1361</v>
      </c>
      <c r="B412" s="26"/>
      <c r="C412" s="26" t="s">
        <v>1360</v>
      </c>
      <c r="D412">
        <f t="shared" si="16"/>
        <v>1</v>
      </c>
    </row>
    <row r="413" spans="1:4" x14ac:dyDescent="0.25">
      <c r="A413" s="46" t="s">
        <v>1363</v>
      </c>
      <c r="B413" s="26"/>
      <c r="C413" s="26" t="s">
        <v>1362</v>
      </c>
      <c r="D413">
        <f t="shared" si="16"/>
        <v>1</v>
      </c>
    </row>
    <row r="414" spans="1:4" x14ac:dyDescent="0.25">
      <c r="A414" s="46" t="s">
        <v>1364</v>
      </c>
      <c r="B414" s="26"/>
      <c r="C414" s="26" t="s">
        <v>1365</v>
      </c>
      <c r="D414">
        <f t="shared" si="16"/>
        <v>1</v>
      </c>
    </row>
    <row r="415" spans="1:4" x14ac:dyDescent="0.25">
      <c r="A415" s="46" t="s">
        <v>1366</v>
      </c>
      <c r="B415" s="26"/>
      <c r="C415" s="26" t="s">
        <v>1367</v>
      </c>
      <c r="D415">
        <f t="shared" si="16"/>
        <v>1</v>
      </c>
    </row>
    <row r="416" spans="1:4" x14ac:dyDescent="0.25">
      <c r="A416" s="46" t="s">
        <v>1369</v>
      </c>
      <c r="B416" s="26"/>
      <c r="C416" s="26" t="s">
        <v>1368</v>
      </c>
      <c r="D416">
        <f t="shared" si="16"/>
        <v>1</v>
      </c>
    </row>
    <row r="417" spans="1:4" x14ac:dyDescent="0.25">
      <c r="A417" s="46" t="s">
        <v>1370</v>
      </c>
      <c r="B417" s="26"/>
      <c r="C417" s="26" t="s">
        <v>1371</v>
      </c>
      <c r="D417">
        <f t="shared" si="16"/>
        <v>1</v>
      </c>
    </row>
    <row r="418" spans="1:4" x14ac:dyDescent="0.25">
      <c r="A418" s="46" t="s">
        <v>1372</v>
      </c>
      <c r="B418" s="26"/>
      <c r="C418" s="26" t="s">
        <v>1373</v>
      </c>
      <c r="D418">
        <f t="shared" si="16"/>
        <v>1</v>
      </c>
    </row>
    <row r="419" spans="1:4" x14ac:dyDescent="0.25">
      <c r="A419" s="46" t="s">
        <v>1374</v>
      </c>
      <c r="B419" s="26"/>
      <c r="C419" s="26" t="s">
        <v>1375</v>
      </c>
      <c r="D419">
        <f t="shared" si="16"/>
        <v>1</v>
      </c>
    </row>
    <row r="420" spans="1:4" x14ac:dyDescent="0.25">
      <c r="A420" s="46" t="s">
        <v>1377</v>
      </c>
      <c r="B420" s="26"/>
      <c r="C420" s="26" t="s">
        <v>1376</v>
      </c>
      <c r="D420">
        <f t="shared" si="16"/>
        <v>1</v>
      </c>
    </row>
    <row r="421" spans="1:4" x14ac:dyDescent="0.25">
      <c r="A421" s="46" t="s">
        <v>1379</v>
      </c>
      <c r="B421" s="26"/>
      <c r="C421" s="26" t="s">
        <v>1378</v>
      </c>
      <c r="D421">
        <f t="shared" si="16"/>
        <v>1</v>
      </c>
    </row>
    <row r="422" spans="1:4" x14ac:dyDescent="0.25">
      <c r="A422" s="46" t="s">
        <v>1381</v>
      </c>
      <c r="B422" s="26"/>
      <c r="C422" s="26" t="s">
        <v>1380</v>
      </c>
      <c r="D422">
        <f t="shared" si="16"/>
        <v>1</v>
      </c>
    </row>
    <row r="423" spans="1:4" x14ac:dyDescent="0.25">
      <c r="A423" s="46" t="s">
        <v>1383</v>
      </c>
      <c r="B423" s="26"/>
      <c r="C423" s="26" t="s">
        <v>1382</v>
      </c>
      <c r="D423">
        <f t="shared" si="16"/>
        <v>1</v>
      </c>
    </row>
    <row r="424" spans="1:4" x14ac:dyDescent="0.25">
      <c r="A424" s="46" t="s">
        <v>1385</v>
      </c>
      <c r="B424" s="26"/>
      <c r="C424" s="26" t="s">
        <v>1384</v>
      </c>
      <c r="D424">
        <f t="shared" si="16"/>
        <v>1</v>
      </c>
    </row>
    <row r="425" spans="1:4" x14ac:dyDescent="0.25">
      <c r="A425" s="46" t="s">
        <v>1387</v>
      </c>
      <c r="B425" s="26"/>
      <c r="C425" s="26" t="s">
        <v>1386</v>
      </c>
      <c r="D425">
        <f t="shared" si="16"/>
        <v>1</v>
      </c>
    </row>
    <row r="426" spans="1:4" x14ac:dyDescent="0.25">
      <c r="A426" s="46" t="s">
        <v>1389</v>
      </c>
      <c r="B426" s="26"/>
      <c r="C426" s="26" t="s">
        <v>1388</v>
      </c>
      <c r="D426">
        <f t="shared" si="16"/>
        <v>1</v>
      </c>
    </row>
    <row r="427" spans="1:4" x14ac:dyDescent="0.25">
      <c r="A427" s="46" t="s">
        <v>1391</v>
      </c>
      <c r="B427" s="26"/>
      <c r="C427" s="26" t="s">
        <v>1390</v>
      </c>
      <c r="D427">
        <f t="shared" si="16"/>
        <v>1</v>
      </c>
    </row>
    <row r="428" spans="1:4" x14ac:dyDescent="0.25">
      <c r="A428" s="46" t="s">
        <v>1393</v>
      </c>
      <c r="B428" s="26"/>
      <c r="C428" s="26" t="s">
        <v>1392</v>
      </c>
      <c r="D428">
        <f t="shared" si="16"/>
        <v>1</v>
      </c>
    </row>
    <row r="429" spans="1:4" x14ac:dyDescent="0.25">
      <c r="A429" s="46" t="s">
        <v>1395</v>
      </c>
      <c r="B429" s="26"/>
      <c r="C429" s="26" t="s">
        <v>1394</v>
      </c>
      <c r="D429">
        <f t="shared" si="16"/>
        <v>1</v>
      </c>
    </row>
    <row r="430" spans="1:4" x14ac:dyDescent="0.25">
      <c r="A430" s="46" t="s">
        <v>1396</v>
      </c>
      <c r="B430" s="26"/>
      <c r="C430" s="26" t="s">
        <v>1397</v>
      </c>
      <c r="D430">
        <f t="shared" si="16"/>
        <v>1</v>
      </c>
    </row>
    <row r="431" spans="1:4" x14ac:dyDescent="0.25">
      <c r="A431" s="46" t="s">
        <v>1398</v>
      </c>
      <c r="B431" s="26"/>
      <c r="C431" s="26" t="s">
        <v>1399</v>
      </c>
      <c r="D431">
        <f t="shared" si="16"/>
        <v>1</v>
      </c>
    </row>
    <row r="432" spans="1:4" x14ac:dyDescent="0.25">
      <c r="A432" s="46" t="s">
        <v>1401</v>
      </c>
      <c r="B432" s="26"/>
      <c r="C432" s="26" t="s">
        <v>1400</v>
      </c>
      <c r="D432">
        <f t="shared" si="16"/>
        <v>1</v>
      </c>
    </row>
    <row r="433" spans="1:4" x14ac:dyDescent="0.25">
      <c r="A433" s="46" t="s">
        <v>1403</v>
      </c>
      <c r="B433" s="26"/>
      <c r="C433" s="26" t="s">
        <v>1402</v>
      </c>
      <c r="D433">
        <f t="shared" si="16"/>
        <v>1</v>
      </c>
    </row>
    <row r="434" spans="1:4" x14ac:dyDescent="0.25">
      <c r="A434" s="46" t="s">
        <v>1405</v>
      </c>
      <c r="B434" s="26"/>
      <c r="C434" s="26" t="s">
        <v>1404</v>
      </c>
      <c r="D434">
        <f t="shared" si="16"/>
        <v>1</v>
      </c>
    </row>
    <row r="435" spans="1:4" x14ac:dyDescent="0.25">
      <c r="A435" s="46" t="s">
        <v>1407</v>
      </c>
      <c r="B435" s="26"/>
      <c r="C435" s="26" t="s">
        <v>1406</v>
      </c>
      <c r="D435">
        <f t="shared" si="16"/>
        <v>1</v>
      </c>
    </row>
    <row r="436" spans="1:4" x14ac:dyDescent="0.25">
      <c r="A436" s="46" t="s">
        <v>1409</v>
      </c>
      <c r="B436" s="26"/>
      <c r="C436" s="26" t="s">
        <v>1408</v>
      </c>
      <c r="D436">
        <f t="shared" si="16"/>
        <v>1</v>
      </c>
    </row>
    <row r="437" spans="1:4" x14ac:dyDescent="0.25">
      <c r="A437" s="46" t="s">
        <v>1411</v>
      </c>
      <c r="B437" s="26"/>
      <c r="C437" s="26" t="s">
        <v>1410</v>
      </c>
      <c r="D437">
        <f t="shared" si="16"/>
        <v>1</v>
      </c>
    </row>
    <row r="438" spans="1:4" x14ac:dyDescent="0.25">
      <c r="A438" s="46" t="s">
        <v>1413</v>
      </c>
      <c r="B438" s="26"/>
      <c r="C438" s="26" t="s">
        <v>1412</v>
      </c>
      <c r="D438">
        <f t="shared" si="16"/>
        <v>1</v>
      </c>
    </row>
    <row r="439" spans="1:4" x14ac:dyDescent="0.25">
      <c r="A439" s="46" t="s">
        <v>1415</v>
      </c>
      <c r="B439" s="26"/>
      <c r="C439" s="26" t="s">
        <v>1414</v>
      </c>
      <c r="D439">
        <f t="shared" si="16"/>
        <v>1</v>
      </c>
    </row>
    <row r="440" spans="1:4" x14ac:dyDescent="0.25">
      <c r="A440" s="46" t="s">
        <v>1417</v>
      </c>
      <c r="B440" s="26"/>
      <c r="C440" s="26" t="s">
        <v>1416</v>
      </c>
      <c r="D440">
        <f t="shared" si="16"/>
        <v>1</v>
      </c>
    </row>
    <row r="441" spans="1:4" x14ac:dyDescent="0.25">
      <c r="A441" s="46" t="s">
        <v>1419</v>
      </c>
      <c r="B441" s="26"/>
      <c r="C441" s="26" t="s">
        <v>1418</v>
      </c>
      <c r="D441">
        <f t="shared" si="16"/>
        <v>1</v>
      </c>
    </row>
    <row r="442" spans="1:4" x14ac:dyDescent="0.25">
      <c r="A442" s="46" t="s">
        <v>1421</v>
      </c>
      <c r="B442" s="26"/>
      <c r="C442" s="26" t="s">
        <v>1420</v>
      </c>
      <c r="D442">
        <f t="shared" ref="D442:D466" si="17">IF(LEN(A442)=6,1,0)</f>
        <v>1</v>
      </c>
    </row>
    <row r="443" spans="1:4" x14ac:dyDescent="0.25">
      <c r="A443" s="46" t="s">
        <v>1423</v>
      </c>
      <c r="B443" s="26"/>
      <c r="C443" s="26" t="s">
        <v>1422</v>
      </c>
      <c r="D443">
        <f t="shared" si="17"/>
        <v>1</v>
      </c>
    </row>
    <row r="444" spans="1:4" x14ac:dyDescent="0.25">
      <c r="A444" s="46" t="s">
        <v>1425</v>
      </c>
      <c r="B444" s="26"/>
      <c r="C444" s="26" t="s">
        <v>1424</v>
      </c>
      <c r="D444">
        <f t="shared" si="17"/>
        <v>1</v>
      </c>
    </row>
    <row r="445" spans="1:4" x14ac:dyDescent="0.25">
      <c r="A445" s="46" t="s">
        <v>1427</v>
      </c>
      <c r="B445" s="26"/>
      <c r="C445" s="26" t="s">
        <v>1426</v>
      </c>
      <c r="D445">
        <f t="shared" si="17"/>
        <v>1</v>
      </c>
    </row>
    <row r="446" spans="1:4" x14ac:dyDescent="0.25">
      <c r="A446" s="46" t="s">
        <v>1429</v>
      </c>
      <c r="B446" s="26"/>
      <c r="C446" s="26" t="s">
        <v>1428</v>
      </c>
      <c r="D446">
        <f t="shared" si="17"/>
        <v>1</v>
      </c>
    </row>
    <row r="447" spans="1:4" x14ac:dyDescent="0.25">
      <c r="A447" s="46" t="s">
        <v>1431</v>
      </c>
      <c r="B447" s="26"/>
      <c r="C447" s="26" t="s">
        <v>1430</v>
      </c>
      <c r="D447">
        <f t="shared" si="17"/>
        <v>1</v>
      </c>
    </row>
    <row r="448" spans="1:4" x14ac:dyDescent="0.25">
      <c r="A448" s="46" t="s">
        <v>1433</v>
      </c>
      <c r="B448" s="26"/>
      <c r="C448" s="26" t="s">
        <v>1432</v>
      </c>
      <c r="D448">
        <f t="shared" si="17"/>
        <v>1</v>
      </c>
    </row>
    <row r="449" spans="1:4" x14ac:dyDescent="0.25">
      <c r="A449" s="46" t="s">
        <v>1435</v>
      </c>
      <c r="B449" s="26"/>
      <c r="C449" s="26" t="s">
        <v>1434</v>
      </c>
      <c r="D449">
        <f t="shared" si="17"/>
        <v>1</v>
      </c>
    </row>
    <row r="450" spans="1:4" x14ac:dyDescent="0.25">
      <c r="A450" s="46" t="s">
        <v>1437</v>
      </c>
      <c r="B450" s="26"/>
      <c r="C450" s="26" t="s">
        <v>1436</v>
      </c>
      <c r="D450">
        <f t="shared" si="17"/>
        <v>1</v>
      </c>
    </row>
    <row r="451" spans="1:4" x14ac:dyDescent="0.25">
      <c r="A451" s="46" t="s">
        <v>1438</v>
      </c>
      <c r="B451" s="26"/>
      <c r="C451" s="26" t="s">
        <v>1439</v>
      </c>
      <c r="D451">
        <f t="shared" si="17"/>
        <v>1</v>
      </c>
    </row>
    <row r="452" spans="1:4" x14ac:dyDescent="0.25">
      <c r="A452" s="46" t="s">
        <v>1440</v>
      </c>
      <c r="B452" s="26"/>
      <c r="C452" s="26" t="s">
        <v>1441</v>
      </c>
      <c r="D452">
        <f t="shared" si="17"/>
        <v>1</v>
      </c>
    </row>
    <row r="453" spans="1:4" x14ac:dyDescent="0.25">
      <c r="A453" s="46" t="s">
        <v>1442</v>
      </c>
      <c r="B453" s="26"/>
      <c r="C453" s="26" t="s">
        <v>1443</v>
      </c>
      <c r="D453">
        <f t="shared" si="17"/>
        <v>1</v>
      </c>
    </row>
    <row r="454" spans="1:4" x14ac:dyDescent="0.25">
      <c r="A454" s="46" t="s">
        <v>1444</v>
      </c>
      <c r="B454" s="26"/>
      <c r="C454" s="26" t="s">
        <v>1445</v>
      </c>
      <c r="D454">
        <f t="shared" si="17"/>
        <v>1</v>
      </c>
    </row>
    <row r="455" spans="1:4" x14ac:dyDescent="0.25">
      <c r="A455" s="46" t="s">
        <v>1446</v>
      </c>
      <c r="B455" s="26"/>
      <c r="C455" s="26" t="s">
        <v>1447</v>
      </c>
      <c r="D455">
        <f t="shared" si="17"/>
        <v>1</v>
      </c>
    </row>
    <row r="456" spans="1:4" x14ac:dyDescent="0.25">
      <c r="A456" s="46" t="s">
        <v>1449</v>
      </c>
      <c r="B456" s="26"/>
      <c r="C456" s="26" t="s">
        <v>1448</v>
      </c>
      <c r="D456">
        <f t="shared" si="17"/>
        <v>1</v>
      </c>
    </row>
    <row r="457" spans="1:4" x14ac:dyDescent="0.25">
      <c r="A457" s="46" t="s">
        <v>1451</v>
      </c>
      <c r="B457" s="26"/>
      <c r="C457" s="26" t="s">
        <v>1450</v>
      </c>
      <c r="D457">
        <f t="shared" si="17"/>
        <v>1</v>
      </c>
    </row>
    <row r="458" spans="1:4" x14ac:dyDescent="0.25">
      <c r="A458" s="46" t="s">
        <v>1452</v>
      </c>
      <c r="B458" s="26"/>
      <c r="C458" s="26" t="s">
        <v>1453</v>
      </c>
      <c r="D458">
        <f t="shared" si="17"/>
        <v>1</v>
      </c>
    </row>
    <row r="459" spans="1:4" x14ac:dyDescent="0.25">
      <c r="A459" s="46" t="s">
        <v>1454</v>
      </c>
      <c r="B459" s="26"/>
      <c r="C459" s="26" t="s">
        <v>1455</v>
      </c>
      <c r="D459">
        <f t="shared" si="17"/>
        <v>1</v>
      </c>
    </row>
    <row r="460" spans="1:4" x14ac:dyDescent="0.25">
      <c r="A460" s="46" t="s">
        <v>1456</v>
      </c>
      <c r="B460" s="26"/>
      <c r="C460" s="26" t="s">
        <v>1457</v>
      </c>
      <c r="D460">
        <f t="shared" si="17"/>
        <v>1</v>
      </c>
    </row>
    <row r="461" spans="1:4" x14ac:dyDescent="0.25">
      <c r="A461" s="46" t="s">
        <v>1458</v>
      </c>
      <c r="B461" s="26"/>
      <c r="C461" s="26" t="s">
        <v>1459</v>
      </c>
      <c r="D461">
        <f t="shared" si="17"/>
        <v>1</v>
      </c>
    </row>
    <row r="462" spans="1:4" x14ac:dyDescent="0.25">
      <c r="A462" s="46" t="s">
        <v>1460</v>
      </c>
      <c r="B462" s="26"/>
      <c r="C462" s="26" t="s">
        <v>1461</v>
      </c>
      <c r="D462">
        <f t="shared" si="17"/>
        <v>1</v>
      </c>
    </row>
    <row r="463" spans="1:4" x14ac:dyDescent="0.25">
      <c r="A463" s="46" t="s">
        <v>1463</v>
      </c>
      <c r="B463" s="26"/>
      <c r="C463" s="26" t="s">
        <v>1462</v>
      </c>
      <c r="D463">
        <f t="shared" si="17"/>
        <v>1</v>
      </c>
    </row>
    <row r="464" spans="1:4" x14ac:dyDescent="0.25">
      <c r="A464" s="46" t="s">
        <v>1465</v>
      </c>
      <c r="B464" s="26"/>
      <c r="C464" s="26" t="s">
        <v>1464</v>
      </c>
      <c r="D464">
        <f t="shared" si="17"/>
        <v>1</v>
      </c>
    </row>
    <row r="465" spans="1:4" x14ac:dyDescent="0.25">
      <c r="A465" s="46" t="s">
        <v>1467</v>
      </c>
      <c r="B465" s="26"/>
      <c r="C465" s="26" t="s">
        <v>1466</v>
      </c>
      <c r="D465">
        <f t="shared" si="17"/>
        <v>1</v>
      </c>
    </row>
    <row r="466" spans="1:4" x14ac:dyDescent="0.25">
      <c r="A466" s="46" t="s">
        <v>1469</v>
      </c>
      <c r="B466" s="26"/>
      <c r="C466" s="26" t="s">
        <v>1468</v>
      </c>
      <c r="D466">
        <f t="shared" si="17"/>
        <v>1</v>
      </c>
    </row>
    <row r="467" spans="1:4" x14ac:dyDescent="0.25">
      <c r="A467" s="46" t="s">
        <v>1471</v>
      </c>
      <c r="B467" s="26"/>
      <c r="C467" s="26" t="s">
        <v>1470</v>
      </c>
      <c r="D467">
        <f t="shared" ref="D467:D494" si="18">IF(LEN(A467)=6,1,0)</f>
        <v>1</v>
      </c>
    </row>
    <row r="468" spans="1:4" x14ac:dyDescent="0.25">
      <c r="A468" s="46" t="s">
        <v>1473</v>
      </c>
      <c r="B468" s="26"/>
      <c r="C468" s="26" t="s">
        <v>1472</v>
      </c>
      <c r="D468">
        <f t="shared" si="18"/>
        <v>1</v>
      </c>
    </row>
    <row r="469" spans="1:4" x14ac:dyDescent="0.25">
      <c r="A469" s="46" t="s">
        <v>1475</v>
      </c>
      <c r="B469" s="26"/>
      <c r="C469" s="26" t="s">
        <v>1474</v>
      </c>
      <c r="D469">
        <f t="shared" si="18"/>
        <v>1</v>
      </c>
    </row>
    <row r="470" spans="1:4" x14ac:dyDescent="0.25">
      <c r="A470" s="46" t="s">
        <v>1477</v>
      </c>
      <c r="B470" s="26"/>
      <c r="C470" s="26" t="s">
        <v>1476</v>
      </c>
      <c r="D470">
        <f t="shared" si="18"/>
        <v>1</v>
      </c>
    </row>
    <row r="471" spans="1:4" x14ac:dyDescent="0.25">
      <c r="A471" s="46" t="s">
        <v>1479</v>
      </c>
      <c r="B471" s="26"/>
      <c r="C471" s="26" t="s">
        <v>1478</v>
      </c>
      <c r="D471">
        <f t="shared" si="18"/>
        <v>1</v>
      </c>
    </row>
    <row r="472" spans="1:4" x14ac:dyDescent="0.25">
      <c r="A472" s="46" t="s">
        <v>1481</v>
      </c>
      <c r="B472" s="26"/>
      <c r="C472" s="26" t="s">
        <v>1480</v>
      </c>
      <c r="D472">
        <f t="shared" si="18"/>
        <v>1</v>
      </c>
    </row>
    <row r="473" spans="1:4" x14ac:dyDescent="0.25">
      <c r="A473" s="46" t="s">
        <v>1483</v>
      </c>
      <c r="B473" s="26"/>
      <c r="C473" s="26" t="s">
        <v>1482</v>
      </c>
      <c r="D473">
        <f t="shared" si="18"/>
        <v>1</v>
      </c>
    </row>
    <row r="474" spans="1:4" x14ac:dyDescent="0.25">
      <c r="A474" s="46" t="s">
        <v>1485</v>
      </c>
      <c r="B474" s="26"/>
      <c r="C474" s="26" t="s">
        <v>1484</v>
      </c>
      <c r="D474">
        <f t="shared" si="18"/>
        <v>1</v>
      </c>
    </row>
    <row r="475" spans="1:4" x14ac:dyDescent="0.25">
      <c r="A475" s="46" t="s">
        <v>1487</v>
      </c>
      <c r="B475" s="26"/>
      <c r="C475" s="26" t="s">
        <v>1486</v>
      </c>
      <c r="D475">
        <f t="shared" si="18"/>
        <v>1</v>
      </c>
    </row>
    <row r="476" spans="1:4" x14ac:dyDescent="0.25">
      <c r="A476" s="46" t="s">
        <v>1489</v>
      </c>
      <c r="B476" s="26"/>
      <c r="C476" s="26" t="s">
        <v>1488</v>
      </c>
      <c r="D476">
        <f t="shared" si="18"/>
        <v>1</v>
      </c>
    </row>
    <row r="477" spans="1:4" x14ac:dyDescent="0.25">
      <c r="A477" s="46" t="s">
        <v>1491</v>
      </c>
      <c r="B477" s="26"/>
      <c r="C477" s="26" t="s">
        <v>1490</v>
      </c>
      <c r="D477">
        <f t="shared" si="18"/>
        <v>1</v>
      </c>
    </row>
    <row r="478" spans="1:4" x14ac:dyDescent="0.25">
      <c r="A478" s="46" t="s">
        <v>1493</v>
      </c>
      <c r="B478" s="26"/>
      <c r="C478" s="26" t="s">
        <v>1492</v>
      </c>
      <c r="D478">
        <f t="shared" si="18"/>
        <v>1</v>
      </c>
    </row>
    <row r="479" spans="1:4" x14ac:dyDescent="0.25">
      <c r="A479" s="46" t="s">
        <v>1495</v>
      </c>
      <c r="B479" s="26"/>
      <c r="C479" s="26" t="s">
        <v>1494</v>
      </c>
      <c r="D479">
        <f t="shared" si="18"/>
        <v>1</v>
      </c>
    </row>
    <row r="480" spans="1:4" x14ac:dyDescent="0.25">
      <c r="A480" s="46" t="s">
        <v>1497</v>
      </c>
      <c r="B480" s="26"/>
      <c r="C480" s="26" t="s">
        <v>1496</v>
      </c>
      <c r="D480">
        <f t="shared" si="18"/>
        <v>1</v>
      </c>
    </row>
    <row r="481" spans="1:4" x14ac:dyDescent="0.25">
      <c r="A481" s="46" t="s">
        <v>1499</v>
      </c>
      <c r="B481" s="26"/>
      <c r="C481" s="26" t="s">
        <v>1498</v>
      </c>
      <c r="D481">
        <f t="shared" si="18"/>
        <v>1</v>
      </c>
    </row>
    <row r="482" spans="1:4" x14ac:dyDescent="0.25">
      <c r="A482" s="46" t="s">
        <v>1501</v>
      </c>
      <c r="B482" s="26"/>
      <c r="C482" s="26" t="s">
        <v>1500</v>
      </c>
      <c r="D482">
        <f t="shared" si="18"/>
        <v>1</v>
      </c>
    </row>
    <row r="483" spans="1:4" x14ac:dyDescent="0.25">
      <c r="A483" s="46" t="s">
        <v>1503</v>
      </c>
      <c r="B483" s="26"/>
      <c r="C483" s="26" t="s">
        <v>1502</v>
      </c>
      <c r="D483">
        <f t="shared" si="18"/>
        <v>1</v>
      </c>
    </row>
    <row r="484" spans="1:4" x14ac:dyDescent="0.25">
      <c r="A484" s="46" t="s">
        <v>1505</v>
      </c>
      <c r="B484" s="26"/>
      <c r="C484" s="26" t="s">
        <v>1504</v>
      </c>
      <c r="D484">
        <f t="shared" si="18"/>
        <v>1</v>
      </c>
    </row>
    <row r="485" spans="1:4" x14ac:dyDescent="0.25">
      <c r="A485" s="46" t="s">
        <v>1507</v>
      </c>
      <c r="B485" s="26"/>
      <c r="C485" s="26" t="s">
        <v>1506</v>
      </c>
      <c r="D485">
        <f t="shared" si="18"/>
        <v>1</v>
      </c>
    </row>
    <row r="486" spans="1:4" x14ac:dyDescent="0.25">
      <c r="A486" s="46" t="s">
        <v>1509</v>
      </c>
      <c r="B486" s="26"/>
      <c r="C486" s="26" t="s">
        <v>1508</v>
      </c>
      <c r="D486">
        <f t="shared" si="18"/>
        <v>1</v>
      </c>
    </row>
    <row r="487" spans="1:4" x14ac:dyDescent="0.25">
      <c r="A487" s="46" t="s">
        <v>1511</v>
      </c>
      <c r="B487" s="26"/>
      <c r="C487" s="26" t="s">
        <v>1510</v>
      </c>
      <c r="D487">
        <f t="shared" si="18"/>
        <v>1</v>
      </c>
    </row>
    <row r="488" spans="1:4" x14ac:dyDescent="0.25">
      <c r="A488" s="46" t="s">
        <v>1513</v>
      </c>
      <c r="B488" s="26"/>
      <c r="C488" s="26" t="s">
        <v>1512</v>
      </c>
      <c r="D488">
        <f t="shared" si="18"/>
        <v>1</v>
      </c>
    </row>
    <row r="489" spans="1:4" x14ac:dyDescent="0.25">
      <c r="A489" s="46" t="s">
        <v>1515</v>
      </c>
      <c r="B489" s="26"/>
      <c r="C489" s="26" t="s">
        <v>1514</v>
      </c>
      <c r="D489">
        <f t="shared" si="18"/>
        <v>1</v>
      </c>
    </row>
    <row r="490" spans="1:4" x14ac:dyDescent="0.25">
      <c r="A490" s="46" t="s">
        <v>1517</v>
      </c>
      <c r="B490" s="26"/>
      <c r="C490" s="26" t="s">
        <v>1516</v>
      </c>
      <c r="D490">
        <f t="shared" si="18"/>
        <v>1</v>
      </c>
    </row>
    <row r="491" spans="1:4" x14ac:dyDescent="0.25">
      <c r="A491" s="46" t="s">
        <v>1519</v>
      </c>
      <c r="B491" s="26"/>
      <c r="C491" s="26" t="s">
        <v>1518</v>
      </c>
      <c r="D491">
        <f t="shared" si="18"/>
        <v>1</v>
      </c>
    </row>
    <row r="492" spans="1:4" x14ac:dyDescent="0.25">
      <c r="A492" s="46" t="s">
        <v>1521</v>
      </c>
      <c r="B492" s="26"/>
      <c r="C492" s="26" t="s">
        <v>1520</v>
      </c>
      <c r="D492">
        <f t="shared" si="18"/>
        <v>1</v>
      </c>
    </row>
    <row r="493" spans="1:4" x14ac:dyDescent="0.25">
      <c r="A493" s="46" t="s">
        <v>1523</v>
      </c>
      <c r="B493" s="26"/>
      <c r="C493" s="26" t="s">
        <v>1522</v>
      </c>
      <c r="D493">
        <f t="shared" si="18"/>
        <v>1</v>
      </c>
    </row>
    <row r="494" spans="1:4" x14ac:dyDescent="0.25">
      <c r="A494" s="46" t="s">
        <v>1525</v>
      </c>
      <c r="B494" s="26"/>
      <c r="C494" s="26" t="s">
        <v>1524</v>
      </c>
      <c r="D494">
        <f t="shared" si="18"/>
        <v>1</v>
      </c>
    </row>
    <row r="495" spans="1:4" x14ac:dyDescent="0.25">
      <c r="A495" s="46" t="s">
        <v>1527</v>
      </c>
      <c r="B495" s="26"/>
      <c r="C495" s="26" t="s">
        <v>1526</v>
      </c>
      <c r="D495">
        <f t="shared" ref="D495:D516" si="19">IF(LEN(A495)=6,1,0)</f>
        <v>1</v>
      </c>
    </row>
    <row r="496" spans="1:4" x14ac:dyDescent="0.25">
      <c r="A496" s="46" t="s">
        <v>1529</v>
      </c>
      <c r="B496" s="26"/>
      <c r="C496" s="26" t="s">
        <v>1528</v>
      </c>
      <c r="D496">
        <f t="shared" si="19"/>
        <v>1</v>
      </c>
    </row>
    <row r="497" spans="1:4" x14ac:dyDescent="0.25">
      <c r="A497" s="46" t="s">
        <v>1531</v>
      </c>
      <c r="B497" s="26"/>
      <c r="C497" s="26" t="s">
        <v>1530</v>
      </c>
      <c r="D497">
        <f t="shared" si="19"/>
        <v>1</v>
      </c>
    </row>
    <row r="498" spans="1:4" x14ac:dyDescent="0.25">
      <c r="A498" s="46" t="s">
        <v>1533</v>
      </c>
      <c r="B498" s="26"/>
      <c r="C498" s="26" t="s">
        <v>1532</v>
      </c>
      <c r="D498">
        <f t="shared" si="19"/>
        <v>1</v>
      </c>
    </row>
    <row r="499" spans="1:4" x14ac:dyDescent="0.25">
      <c r="A499" s="46" t="s">
        <v>1535</v>
      </c>
      <c r="B499" s="26"/>
      <c r="C499" s="26" t="s">
        <v>1534</v>
      </c>
      <c r="D499">
        <f t="shared" si="19"/>
        <v>1</v>
      </c>
    </row>
    <row r="500" spans="1:4" x14ac:dyDescent="0.25">
      <c r="A500" s="46" t="s">
        <v>1537</v>
      </c>
      <c r="B500" s="26"/>
      <c r="C500" s="26" t="s">
        <v>1536</v>
      </c>
      <c r="D500">
        <f t="shared" si="19"/>
        <v>1</v>
      </c>
    </row>
    <row r="501" spans="1:4" x14ac:dyDescent="0.25">
      <c r="A501" s="46" t="s">
        <v>1539</v>
      </c>
      <c r="B501" s="26"/>
      <c r="C501" s="26" t="s">
        <v>1538</v>
      </c>
      <c r="D501">
        <f t="shared" si="19"/>
        <v>1</v>
      </c>
    </row>
    <row r="502" spans="1:4" x14ac:dyDescent="0.25">
      <c r="A502" s="46" t="s">
        <v>1541</v>
      </c>
      <c r="B502" s="26"/>
      <c r="C502" s="26" t="s">
        <v>1540</v>
      </c>
      <c r="D502">
        <f t="shared" si="19"/>
        <v>1</v>
      </c>
    </row>
    <row r="503" spans="1:4" x14ac:dyDescent="0.25">
      <c r="A503" s="46" t="s">
        <v>1543</v>
      </c>
      <c r="B503" s="26"/>
      <c r="C503" s="26" t="s">
        <v>1542</v>
      </c>
      <c r="D503">
        <f t="shared" si="19"/>
        <v>1</v>
      </c>
    </row>
    <row r="504" spans="1:4" x14ac:dyDescent="0.25">
      <c r="A504" s="46" t="s">
        <v>1545</v>
      </c>
      <c r="B504" s="26"/>
      <c r="C504" s="26" t="s">
        <v>1544</v>
      </c>
      <c r="D504">
        <f t="shared" si="19"/>
        <v>1</v>
      </c>
    </row>
    <row r="505" spans="1:4" x14ac:dyDescent="0.25">
      <c r="A505" s="46" t="s">
        <v>1547</v>
      </c>
      <c r="B505" s="26"/>
      <c r="C505" s="26" t="s">
        <v>1546</v>
      </c>
      <c r="D505">
        <f t="shared" si="19"/>
        <v>1</v>
      </c>
    </row>
    <row r="506" spans="1:4" x14ac:dyDescent="0.25">
      <c r="A506" s="46" t="s">
        <v>1549</v>
      </c>
      <c r="B506" s="26"/>
      <c r="C506" s="26" t="s">
        <v>1548</v>
      </c>
      <c r="D506">
        <f t="shared" si="19"/>
        <v>1</v>
      </c>
    </row>
    <row r="507" spans="1:4" x14ac:dyDescent="0.25">
      <c r="A507" s="46" t="s">
        <v>1551</v>
      </c>
      <c r="B507" s="26"/>
      <c r="C507" s="26" t="s">
        <v>1550</v>
      </c>
      <c r="D507">
        <f t="shared" si="19"/>
        <v>1</v>
      </c>
    </row>
    <row r="508" spans="1:4" x14ac:dyDescent="0.25">
      <c r="A508" s="46" t="s">
        <v>1553</v>
      </c>
      <c r="B508" s="26"/>
      <c r="C508" s="26" t="s">
        <v>1552</v>
      </c>
      <c r="D508">
        <f t="shared" si="19"/>
        <v>1</v>
      </c>
    </row>
    <row r="509" spans="1:4" x14ac:dyDescent="0.25">
      <c r="A509" s="46" t="s">
        <v>1555</v>
      </c>
      <c r="B509" s="26"/>
      <c r="C509" s="26" t="s">
        <v>1554</v>
      </c>
      <c r="D509">
        <f t="shared" si="19"/>
        <v>1</v>
      </c>
    </row>
    <row r="510" spans="1:4" x14ac:dyDescent="0.25">
      <c r="A510" s="46" t="s">
        <v>1557</v>
      </c>
      <c r="B510" s="26"/>
      <c r="C510" s="26" t="s">
        <v>1556</v>
      </c>
      <c r="D510">
        <f t="shared" si="19"/>
        <v>1</v>
      </c>
    </row>
    <row r="511" spans="1:4" x14ac:dyDescent="0.25">
      <c r="A511" s="46" t="s">
        <v>1559</v>
      </c>
      <c r="B511" s="26"/>
      <c r="C511" s="26" t="s">
        <v>1558</v>
      </c>
      <c r="D511">
        <f t="shared" si="19"/>
        <v>1</v>
      </c>
    </row>
    <row r="512" spans="1:4" x14ac:dyDescent="0.25">
      <c r="A512" s="46" t="s">
        <v>1561</v>
      </c>
      <c r="B512" s="26"/>
      <c r="C512" s="26" t="s">
        <v>1560</v>
      </c>
      <c r="D512">
        <f t="shared" si="19"/>
        <v>1</v>
      </c>
    </row>
    <row r="513" spans="1:4" x14ac:dyDescent="0.25">
      <c r="A513" s="46" t="s">
        <v>1563</v>
      </c>
      <c r="B513" s="26"/>
      <c r="C513" s="26" t="s">
        <v>1562</v>
      </c>
      <c r="D513">
        <f t="shared" si="19"/>
        <v>1</v>
      </c>
    </row>
    <row r="514" spans="1:4" x14ac:dyDescent="0.25">
      <c r="A514" s="46" t="s">
        <v>1564</v>
      </c>
      <c r="B514" s="26"/>
      <c r="C514" s="26" t="s">
        <v>1565</v>
      </c>
      <c r="D514">
        <f t="shared" si="19"/>
        <v>1</v>
      </c>
    </row>
    <row r="515" spans="1:4" x14ac:dyDescent="0.25">
      <c r="A515" s="46" t="s">
        <v>1566</v>
      </c>
      <c r="B515" s="26"/>
      <c r="C515" s="26" t="s">
        <v>1567</v>
      </c>
      <c r="D515">
        <f t="shared" si="19"/>
        <v>1</v>
      </c>
    </row>
    <row r="516" spans="1:4" x14ac:dyDescent="0.25">
      <c r="A516" s="46" t="s">
        <v>1568</v>
      </c>
      <c r="B516" s="26"/>
      <c r="C516" s="26" t="s">
        <v>2064</v>
      </c>
      <c r="D516">
        <f t="shared" si="19"/>
        <v>1</v>
      </c>
    </row>
    <row r="517" spans="1:4" x14ac:dyDescent="0.25">
      <c r="A517" s="46" t="s">
        <v>1570</v>
      </c>
      <c r="B517" s="26"/>
      <c r="C517" s="26" t="s">
        <v>1569</v>
      </c>
      <c r="D517">
        <f t="shared" ref="D517:D541" si="20">IF(LEN(A517)=6,1,0)</f>
        <v>1</v>
      </c>
    </row>
    <row r="518" spans="1:4" x14ac:dyDescent="0.25">
      <c r="A518" s="46" t="s">
        <v>1572</v>
      </c>
      <c r="B518" s="26"/>
      <c r="C518" s="26" t="s">
        <v>1571</v>
      </c>
      <c r="D518">
        <f t="shared" si="20"/>
        <v>1</v>
      </c>
    </row>
    <row r="519" spans="1:4" x14ac:dyDescent="0.25">
      <c r="A519" s="46" t="s">
        <v>1574</v>
      </c>
      <c r="B519" s="26"/>
      <c r="C519" s="26" t="s">
        <v>1573</v>
      </c>
      <c r="D519">
        <f t="shared" si="20"/>
        <v>1</v>
      </c>
    </row>
    <row r="520" spans="1:4" x14ac:dyDescent="0.25">
      <c r="A520" s="46" t="s">
        <v>1576</v>
      </c>
      <c r="B520" s="26"/>
      <c r="C520" s="26" t="s">
        <v>1575</v>
      </c>
      <c r="D520">
        <f t="shared" si="20"/>
        <v>1</v>
      </c>
    </row>
    <row r="521" spans="1:4" x14ac:dyDescent="0.25">
      <c r="A521" s="46" t="s">
        <v>1577</v>
      </c>
      <c r="B521" s="26"/>
      <c r="C521" s="26" t="s">
        <v>1578</v>
      </c>
      <c r="D521">
        <f t="shared" si="20"/>
        <v>1</v>
      </c>
    </row>
    <row r="522" spans="1:4" x14ac:dyDescent="0.25">
      <c r="A522" s="46" t="s">
        <v>1579</v>
      </c>
      <c r="B522" s="26"/>
      <c r="C522" s="26" t="s">
        <v>1580</v>
      </c>
      <c r="D522">
        <f t="shared" si="20"/>
        <v>1</v>
      </c>
    </row>
    <row r="523" spans="1:4" x14ac:dyDescent="0.25">
      <c r="A523" s="46" t="s">
        <v>1581</v>
      </c>
      <c r="B523" s="26"/>
      <c r="C523" s="26" t="s">
        <v>2065</v>
      </c>
      <c r="D523">
        <f t="shared" si="20"/>
        <v>1</v>
      </c>
    </row>
    <row r="524" spans="1:4" x14ac:dyDescent="0.25">
      <c r="A524" s="46" t="s">
        <v>1582</v>
      </c>
      <c r="B524" s="26"/>
      <c r="C524" s="26" t="s">
        <v>2066</v>
      </c>
      <c r="D524">
        <f t="shared" si="20"/>
        <v>1</v>
      </c>
    </row>
    <row r="525" spans="1:4" x14ac:dyDescent="0.25">
      <c r="A525" s="46" t="s">
        <v>1584</v>
      </c>
      <c r="B525" s="26"/>
      <c r="C525" s="26" t="s">
        <v>1583</v>
      </c>
      <c r="D525">
        <f t="shared" si="20"/>
        <v>1</v>
      </c>
    </row>
    <row r="526" spans="1:4" x14ac:dyDescent="0.25">
      <c r="A526" s="46" t="s">
        <v>1586</v>
      </c>
      <c r="B526" s="26"/>
      <c r="C526" s="26" t="s">
        <v>1585</v>
      </c>
      <c r="D526">
        <f t="shared" si="20"/>
        <v>1</v>
      </c>
    </row>
    <row r="527" spans="1:4" x14ac:dyDescent="0.25">
      <c r="A527" s="46" t="s">
        <v>1588</v>
      </c>
      <c r="B527" s="26"/>
      <c r="C527" s="26" t="s">
        <v>1587</v>
      </c>
      <c r="D527">
        <f t="shared" si="20"/>
        <v>1</v>
      </c>
    </row>
    <row r="528" spans="1:4" x14ac:dyDescent="0.25">
      <c r="A528" s="46" t="s">
        <v>1590</v>
      </c>
      <c r="B528" s="26"/>
      <c r="C528" s="26" t="s">
        <v>1589</v>
      </c>
      <c r="D528">
        <f t="shared" si="20"/>
        <v>1</v>
      </c>
    </row>
    <row r="529" spans="1:4" x14ac:dyDescent="0.25">
      <c r="A529" s="46" t="s">
        <v>1226</v>
      </c>
      <c r="B529" s="26"/>
      <c r="C529" s="26" t="s">
        <v>1225</v>
      </c>
      <c r="D529">
        <f t="shared" si="20"/>
        <v>1</v>
      </c>
    </row>
    <row r="530" spans="1:4" x14ac:dyDescent="0.25">
      <c r="A530" s="46" t="s">
        <v>1228</v>
      </c>
      <c r="B530" s="26"/>
      <c r="C530" s="26" t="s">
        <v>1227</v>
      </c>
      <c r="D530">
        <f t="shared" si="20"/>
        <v>1</v>
      </c>
    </row>
    <row r="531" spans="1:4" x14ac:dyDescent="0.25">
      <c r="A531" s="46" t="s">
        <v>1230</v>
      </c>
      <c r="B531" s="26"/>
      <c r="C531" s="26" t="s">
        <v>1229</v>
      </c>
      <c r="D531">
        <f t="shared" si="20"/>
        <v>1</v>
      </c>
    </row>
    <row r="532" spans="1:4" x14ac:dyDescent="0.25">
      <c r="A532" s="46" t="s">
        <v>1232</v>
      </c>
      <c r="B532" s="26"/>
      <c r="C532" s="26" t="s">
        <v>1231</v>
      </c>
      <c r="D532">
        <f t="shared" si="20"/>
        <v>1</v>
      </c>
    </row>
    <row r="533" spans="1:4" x14ac:dyDescent="0.25">
      <c r="A533" s="46" t="s">
        <v>1234</v>
      </c>
      <c r="B533" s="26"/>
      <c r="C533" s="26" t="s">
        <v>1233</v>
      </c>
      <c r="D533">
        <f t="shared" si="20"/>
        <v>1</v>
      </c>
    </row>
    <row r="534" spans="1:4" x14ac:dyDescent="0.25">
      <c r="A534" s="46" t="s">
        <v>1236</v>
      </c>
      <c r="B534" s="26"/>
      <c r="C534" s="26" t="s">
        <v>1235</v>
      </c>
      <c r="D534">
        <f t="shared" si="20"/>
        <v>1</v>
      </c>
    </row>
    <row r="535" spans="1:4" x14ac:dyDescent="0.25">
      <c r="A535" s="46" t="s">
        <v>1238</v>
      </c>
      <c r="B535" s="26"/>
      <c r="C535" s="26" t="s">
        <v>1237</v>
      </c>
      <c r="D535">
        <f t="shared" si="20"/>
        <v>1</v>
      </c>
    </row>
    <row r="536" spans="1:4" x14ac:dyDescent="0.25">
      <c r="A536" s="46" t="s">
        <v>1240</v>
      </c>
      <c r="B536" s="26"/>
      <c r="C536" s="26" t="s">
        <v>1239</v>
      </c>
      <c r="D536">
        <f t="shared" si="20"/>
        <v>1</v>
      </c>
    </row>
    <row r="537" spans="1:4" x14ac:dyDescent="0.25">
      <c r="A537" s="46" t="s">
        <v>1242</v>
      </c>
      <c r="B537" s="26"/>
      <c r="C537" s="26" t="s">
        <v>1241</v>
      </c>
      <c r="D537">
        <f t="shared" si="20"/>
        <v>1</v>
      </c>
    </row>
    <row r="538" spans="1:4" x14ac:dyDescent="0.25">
      <c r="A538" s="46" t="s">
        <v>1244</v>
      </c>
      <c r="B538" s="26"/>
      <c r="C538" s="26" t="s">
        <v>1243</v>
      </c>
      <c r="D538">
        <f t="shared" si="20"/>
        <v>1</v>
      </c>
    </row>
    <row r="539" spans="1:4" x14ac:dyDescent="0.25">
      <c r="A539" s="46" t="s">
        <v>1246</v>
      </c>
      <c r="B539" s="26"/>
      <c r="C539" s="26" t="s">
        <v>1245</v>
      </c>
      <c r="D539">
        <f t="shared" si="20"/>
        <v>1</v>
      </c>
    </row>
    <row r="540" spans="1:4" x14ac:dyDescent="0.25">
      <c r="A540" s="46" t="s">
        <v>1248</v>
      </c>
      <c r="B540" s="26"/>
      <c r="C540" s="26" t="s">
        <v>1247</v>
      </c>
      <c r="D540">
        <f t="shared" si="20"/>
        <v>1</v>
      </c>
    </row>
    <row r="541" spans="1:4" x14ac:dyDescent="0.25">
      <c r="A541" s="46" t="s">
        <v>1250</v>
      </c>
      <c r="B541" s="26"/>
      <c r="C541" s="26" t="s">
        <v>1249</v>
      </c>
      <c r="D541">
        <f t="shared" si="20"/>
        <v>1</v>
      </c>
    </row>
    <row r="542" spans="1:4" x14ac:dyDescent="0.25">
      <c r="A542" s="46" t="s">
        <v>1252</v>
      </c>
      <c r="B542" s="26"/>
      <c r="C542" s="26" t="s">
        <v>1251</v>
      </c>
      <c r="D542">
        <f t="shared" ref="D542:D562" si="21">IF(LEN(A542)=6,1,0)</f>
        <v>1</v>
      </c>
    </row>
    <row r="543" spans="1:4" x14ac:dyDescent="0.25">
      <c r="A543" s="46" t="s">
        <v>1254</v>
      </c>
      <c r="B543" s="26"/>
      <c r="C543" s="26" t="s">
        <v>1253</v>
      </c>
      <c r="D543">
        <f t="shared" si="21"/>
        <v>1</v>
      </c>
    </row>
    <row r="544" spans="1:4" x14ac:dyDescent="0.25">
      <c r="A544" s="46" t="s">
        <v>1256</v>
      </c>
      <c r="B544" s="26"/>
      <c r="C544" s="26" t="s">
        <v>1255</v>
      </c>
      <c r="D544">
        <f t="shared" si="21"/>
        <v>1</v>
      </c>
    </row>
    <row r="545" spans="1:4" x14ac:dyDescent="0.25">
      <c r="A545" s="46" t="s">
        <v>1258</v>
      </c>
      <c r="B545" s="26"/>
      <c r="C545" s="26" t="s">
        <v>1257</v>
      </c>
      <c r="D545">
        <f t="shared" si="21"/>
        <v>1</v>
      </c>
    </row>
    <row r="546" spans="1:4" x14ac:dyDescent="0.25">
      <c r="A546" s="46" t="s">
        <v>1260</v>
      </c>
      <c r="B546" s="26"/>
      <c r="C546" s="26" t="s">
        <v>1259</v>
      </c>
      <c r="D546">
        <f t="shared" si="21"/>
        <v>1</v>
      </c>
    </row>
    <row r="547" spans="1:4" x14ac:dyDescent="0.25">
      <c r="A547" s="46" t="s">
        <v>1262</v>
      </c>
      <c r="B547" s="26"/>
      <c r="C547" s="26" t="s">
        <v>1261</v>
      </c>
      <c r="D547">
        <f t="shared" si="21"/>
        <v>1</v>
      </c>
    </row>
    <row r="548" spans="1:4" x14ac:dyDescent="0.25">
      <c r="A548" s="46" t="s">
        <v>1264</v>
      </c>
      <c r="B548" s="26"/>
      <c r="C548" s="26" t="s">
        <v>1263</v>
      </c>
      <c r="D548">
        <f t="shared" si="21"/>
        <v>1</v>
      </c>
    </row>
    <row r="549" spans="1:4" x14ac:dyDescent="0.25">
      <c r="A549" s="46" t="s">
        <v>1266</v>
      </c>
      <c r="B549" s="26"/>
      <c r="C549" s="26" t="s">
        <v>1265</v>
      </c>
      <c r="D549">
        <f t="shared" si="21"/>
        <v>1</v>
      </c>
    </row>
    <row r="550" spans="1:4" x14ac:dyDescent="0.25">
      <c r="A550" s="46" t="s">
        <v>1268</v>
      </c>
      <c r="B550" s="26"/>
      <c r="C550" s="26" t="s">
        <v>1267</v>
      </c>
      <c r="D550">
        <f t="shared" si="21"/>
        <v>1</v>
      </c>
    </row>
    <row r="551" spans="1:4" x14ac:dyDescent="0.25">
      <c r="A551" s="46" t="s">
        <v>1270</v>
      </c>
      <c r="B551" s="26"/>
      <c r="C551" s="26" t="s">
        <v>1269</v>
      </c>
      <c r="D551">
        <f t="shared" si="21"/>
        <v>1</v>
      </c>
    </row>
    <row r="552" spans="1:4" x14ac:dyDescent="0.25">
      <c r="A552" s="46" t="s">
        <v>1272</v>
      </c>
      <c r="B552" s="26"/>
      <c r="C552" s="26" t="s">
        <v>1271</v>
      </c>
      <c r="D552">
        <f t="shared" si="21"/>
        <v>1</v>
      </c>
    </row>
    <row r="553" spans="1:4" x14ac:dyDescent="0.25">
      <c r="A553" s="46" t="s">
        <v>1274</v>
      </c>
      <c r="B553" s="26"/>
      <c r="C553" s="26" t="s">
        <v>1273</v>
      </c>
      <c r="D553">
        <f t="shared" si="21"/>
        <v>1</v>
      </c>
    </row>
    <row r="554" spans="1:4" x14ac:dyDescent="0.25">
      <c r="A554" s="46" t="s">
        <v>1592</v>
      </c>
      <c r="B554" s="26"/>
      <c r="C554" s="26" t="s">
        <v>1591</v>
      </c>
      <c r="D554">
        <f t="shared" si="21"/>
        <v>1</v>
      </c>
    </row>
    <row r="555" spans="1:4" x14ac:dyDescent="0.25">
      <c r="A555" s="46" t="s">
        <v>1594</v>
      </c>
      <c r="B555" s="26"/>
      <c r="C555" s="26" t="s">
        <v>1593</v>
      </c>
      <c r="D555">
        <f t="shared" si="21"/>
        <v>1</v>
      </c>
    </row>
    <row r="556" spans="1:4" x14ac:dyDescent="0.25">
      <c r="A556" s="46" t="s">
        <v>1596</v>
      </c>
      <c r="B556" s="26"/>
      <c r="C556" s="26" t="s">
        <v>1595</v>
      </c>
      <c r="D556">
        <f t="shared" si="21"/>
        <v>1</v>
      </c>
    </row>
    <row r="557" spans="1:4" x14ac:dyDescent="0.25">
      <c r="A557" s="46" t="s">
        <v>1598</v>
      </c>
      <c r="B557" s="26"/>
      <c r="C557" s="26" t="s">
        <v>1597</v>
      </c>
      <c r="D557">
        <f t="shared" si="21"/>
        <v>1</v>
      </c>
    </row>
    <row r="558" spans="1:4" x14ac:dyDescent="0.25">
      <c r="A558" s="46" t="s">
        <v>1600</v>
      </c>
      <c r="B558" s="26"/>
      <c r="C558" s="26" t="s">
        <v>1599</v>
      </c>
      <c r="D558">
        <f t="shared" si="21"/>
        <v>1</v>
      </c>
    </row>
    <row r="559" spans="1:4" x14ac:dyDescent="0.25">
      <c r="A559" s="46" t="s">
        <v>1602</v>
      </c>
      <c r="B559" s="26"/>
      <c r="C559" s="26" t="s">
        <v>1601</v>
      </c>
      <c r="D559">
        <f t="shared" si="21"/>
        <v>1</v>
      </c>
    </row>
    <row r="560" spans="1:4" x14ac:dyDescent="0.25">
      <c r="A560" s="46" t="s">
        <v>1604</v>
      </c>
      <c r="B560" s="26"/>
      <c r="C560" s="26" t="s">
        <v>1603</v>
      </c>
      <c r="D560">
        <f t="shared" si="21"/>
        <v>1</v>
      </c>
    </row>
    <row r="561" spans="1:4" x14ac:dyDescent="0.25">
      <c r="A561" s="46" t="s">
        <v>1606</v>
      </c>
      <c r="B561" s="26"/>
      <c r="C561" s="26" t="s">
        <v>1605</v>
      </c>
      <c r="D561">
        <f t="shared" si="21"/>
        <v>1</v>
      </c>
    </row>
    <row r="562" spans="1:4" x14ac:dyDescent="0.25">
      <c r="A562" s="46" t="s">
        <v>1608</v>
      </c>
      <c r="B562" s="26"/>
      <c r="C562" s="26" t="s">
        <v>1607</v>
      </c>
      <c r="D562">
        <f t="shared" si="21"/>
        <v>1</v>
      </c>
    </row>
    <row r="563" spans="1:4" x14ac:dyDescent="0.25">
      <c r="A563" s="46" t="s">
        <v>1610</v>
      </c>
      <c r="B563" s="26"/>
      <c r="C563" s="26" t="s">
        <v>1609</v>
      </c>
      <c r="D563">
        <f t="shared" ref="D563:D588" si="22">IF(LEN(A563)=6,1,0)</f>
        <v>1</v>
      </c>
    </row>
    <row r="564" spans="1:4" x14ac:dyDescent="0.25">
      <c r="A564" s="46" t="s">
        <v>1612</v>
      </c>
      <c r="B564" s="26"/>
      <c r="C564" s="26" t="s">
        <v>1611</v>
      </c>
      <c r="D564">
        <f t="shared" si="22"/>
        <v>1</v>
      </c>
    </row>
    <row r="565" spans="1:4" x14ac:dyDescent="0.25">
      <c r="A565" s="46" t="s">
        <v>1614</v>
      </c>
      <c r="B565" s="26"/>
      <c r="C565" s="26" t="s">
        <v>1613</v>
      </c>
      <c r="D565">
        <f t="shared" si="22"/>
        <v>1</v>
      </c>
    </row>
    <row r="566" spans="1:4" x14ac:dyDescent="0.25">
      <c r="A566" s="46" t="s">
        <v>1616</v>
      </c>
      <c r="B566" s="26"/>
      <c r="C566" s="26" t="s">
        <v>1615</v>
      </c>
      <c r="D566">
        <f t="shared" si="22"/>
        <v>1</v>
      </c>
    </row>
    <row r="567" spans="1:4" x14ac:dyDescent="0.25">
      <c r="A567" s="46" t="s">
        <v>1618</v>
      </c>
      <c r="B567" s="26"/>
      <c r="C567" s="26" t="s">
        <v>1617</v>
      </c>
      <c r="D567">
        <f t="shared" si="22"/>
        <v>1</v>
      </c>
    </row>
    <row r="568" spans="1:4" x14ac:dyDescent="0.25">
      <c r="A568" s="46" t="s">
        <v>1620</v>
      </c>
      <c r="B568" s="26"/>
      <c r="C568" s="26" t="s">
        <v>1619</v>
      </c>
      <c r="D568">
        <f t="shared" si="22"/>
        <v>1</v>
      </c>
    </row>
    <row r="569" spans="1:4" x14ac:dyDescent="0.25">
      <c r="A569" s="46" t="s">
        <v>1622</v>
      </c>
      <c r="B569" s="26"/>
      <c r="C569" s="26" t="s">
        <v>1621</v>
      </c>
      <c r="D569">
        <f t="shared" si="22"/>
        <v>1</v>
      </c>
    </row>
    <row r="570" spans="1:4" x14ac:dyDescent="0.25">
      <c r="A570" s="46" t="s">
        <v>1624</v>
      </c>
      <c r="B570" s="26"/>
      <c r="C570" s="26" t="s">
        <v>1623</v>
      </c>
      <c r="D570">
        <f t="shared" si="22"/>
        <v>1</v>
      </c>
    </row>
    <row r="571" spans="1:4" x14ac:dyDescent="0.25">
      <c r="A571" s="46" t="s">
        <v>1626</v>
      </c>
      <c r="B571" s="26"/>
      <c r="C571" s="26" t="s">
        <v>1625</v>
      </c>
      <c r="D571">
        <f t="shared" si="22"/>
        <v>1</v>
      </c>
    </row>
    <row r="572" spans="1:4" x14ac:dyDescent="0.25">
      <c r="A572" s="46" t="s">
        <v>1628</v>
      </c>
      <c r="B572" s="26"/>
      <c r="C572" s="26" t="s">
        <v>1627</v>
      </c>
      <c r="D572">
        <f t="shared" si="22"/>
        <v>1</v>
      </c>
    </row>
    <row r="573" spans="1:4" x14ac:dyDescent="0.25">
      <c r="A573" s="46" t="s">
        <v>1630</v>
      </c>
      <c r="B573" s="26"/>
      <c r="C573" s="26" t="s">
        <v>1629</v>
      </c>
      <c r="D573">
        <f t="shared" si="22"/>
        <v>1</v>
      </c>
    </row>
    <row r="574" spans="1:4" x14ac:dyDescent="0.25">
      <c r="A574" s="46" t="s">
        <v>1632</v>
      </c>
      <c r="B574" s="26"/>
      <c r="C574" s="26" t="s">
        <v>1631</v>
      </c>
      <c r="D574">
        <f t="shared" si="22"/>
        <v>1</v>
      </c>
    </row>
    <row r="575" spans="1:4" x14ac:dyDescent="0.25">
      <c r="A575" s="46" t="s">
        <v>1634</v>
      </c>
      <c r="B575" s="26"/>
      <c r="C575" s="26" t="s">
        <v>1633</v>
      </c>
      <c r="D575">
        <f t="shared" si="22"/>
        <v>1</v>
      </c>
    </row>
    <row r="576" spans="1:4" x14ac:dyDescent="0.25">
      <c r="A576" s="46" t="s">
        <v>1636</v>
      </c>
      <c r="B576" s="26"/>
      <c r="C576" s="26" t="s">
        <v>1635</v>
      </c>
      <c r="D576">
        <f t="shared" si="22"/>
        <v>1</v>
      </c>
    </row>
    <row r="577" spans="1:4" x14ac:dyDescent="0.25">
      <c r="A577" s="46" t="s">
        <v>1638</v>
      </c>
      <c r="B577" s="26"/>
      <c r="C577" s="26" t="s">
        <v>1637</v>
      </c>
      <c r="D577">
        <f t="shared" si="22"/>
        <v>1</v>
      </c>
    </row>
    <row r="578" spans="1:4" x14ac:dyDescent="0.25">
      <c r="A578" s="46" t="s">
        <v>1640</v>
      </c>
      <c r="B578" s="26"/>
      <c r="C578" s="26" t="s">
        <v>1639</v>
      </c>
      <c r="D578">
        <f t="shared" si="22"/>
        <v>1</v>
      </c>
    </row>
    <row r="579" spans="1:4" x14ac:dyDescent="0.25">
      <c r="A579" s="46" t="s">
        <v>1642</v>
      </c>
      <c r="B579" s="26"/>
      <c r="C579" s="26" t="s">
        <v>1641</v>
      </c>
      <c r="D579">
        <f t="shared" si="22"/>
        <v>1</v>
      </c>
    </row>
    <row r="580" spans="1:4" x14ac:dyDescent="0.25">
      <c r="A580" s="46" t="s">
        <v>1644</v>
      </c>
      <c r="B580" s="26"/>
      <c r="C580" s="26" t="s">
        <v>1643</v>
      </c>
      <c r="D580">
        <f t="shared" si="22"/>
        <v>1</v>
      </c>
    </row>
    <row r="581" spans="1:4" x14ac:dyDescent="0.25">
      <c r="A581" s="46" t="s">
        <v>1646</v>
      </c>
      <c r="B581" s="26"/>
      <c r="C581" s="26" t="s">
        <v>1645</v>
      </c>
      <c r="D581">
        <f t="shared" si="22"/>
        <v>1</v>
      </c>
    </row>
    <row r="582" spans="1:4" x14ac:dyDescent="0.25">
      <c r="A582" s="46" t="s">
        <v>1648</v>
      </c>
      <c r="B582" s="26"/>
      <c r="C582" s="26" t="s">
        <v>1647</v>
      </c>
      <c r="D582">
        <f t="shared" si="22"/>
        <v>1</v>
      </c>
    </row>
    <row r="583" spans="1:4" x14ac:dyDescent="0.25">
      <c r="A583" s="46" t="s">
        <v>1650</v>
      </c>
      <c r="B583" s="26"/>
      <c r="C583" s="26" t="s">
        <v>1649</v>
      </c>
      <c r="D583">
        <f t="shared" si="22"/>
        <v>1</v>
      </c>
    </row>
    <row r="584" spans="1:4" x14ac:dyDescent="0.25">
      <c r="A584" s="46" t="s">
        <v>1651</v>
      </c>
      <c r="B584" s="26"/>
      <c r="C584" s="26" t="s">
        <v>1652</v>
      </c>
      <c r="D584">
        <f t="shared" si="22"/>
        <v>1</v>
      </c>
    </row>
    <row r="585" spans="1:4" x14ac:dyDescent="0.25">
      <c r="A585" s="46" t="s">
        <v>1653</v>
      </c>
      <c r="B585" s="26"/>
      <c r="C585" s="26" t="s">
        <v>1654</v>
      </c>
      <c r="D585">
        <f t="shared" si="22"/>
        <v>1</v>
      </c>
    </row>
    <row r="586" spans="1:4" x14ac:dyDescent="0.25">
      <c r="A586" s="46" t="s">
        <v>1656</v>
      </c>
      <c r="B586" s="26"/>
      <c r="C586" s="26" t="s">
        <v>1655</v>
      </c>
      <c r="D586">
        <f t="shared" si="22"/>
        <v>1</v>
      </c>
    </row>
    <row r="587" spans="1:4" x14ac:dyDescent="0.25">
      <c r="A587" s="46" t="s">
        <v>1658</v>
      </c>
      <c r="B587" s="26"/>
      <c r="C587" s="26" t="s">
        <v>1657</v>
      </c>
      <c r="D587">
        <f t="shared" si="22"/>
        <v>1</v>
      </c>
    </row>
    <row r="588" spans="1:4" x14ac:dyDescent="0.25">
      <c r="A588" s="46" t="s">
        <v>1660</v>
      </c>
      <c r="B588" s="26"/>
      <c r="C588" s="26" t="s">
        <v>1659</v>
      </c>
      <c r="D588">
        <f t="shared" si="22"/>
        <v>1</v>
      </c>
    </row>
    <row r="589" spans="1:4" x14ac:dyDescent="0.25">
      <c r="A589" s="46" t="s">
        <v>1662</v>
      </c>
      <c r="B589" s="26"/>
      <c r="C589" s="26" t="s">
        <v>1661</v>
      </c>
      <c r="D589">
        <f t="shared" ref="D589:D612" si="23">IF(LEN(A589)=6,1,0)</f>
        <v>1</v>
      </c>
    </row>
    <row r="590" spans="1:4" x14ac:dyDescent="0.25">
      <c r="A590" s="46" t="s">
        <v>1664</v>
      </c>
      <c r="B590" s="26"/>
      <c r="C590" s="26" t="s">
        <v>1663</v>
      </c>
      <c r="D590">
        <f t="shared" si="23"/>
        <v>1</v>
      </c>
    </row>
    <row r="591" spans="1:4" x14ac:dyDescent="0.25">
      <c r="A591" s="46" t="s">
        <v>1666</v>
      </c>
      <c r="B591" s="26"/>
      <c r="C591" s="26" t="s">
        <v>1665</v>
      </c>
      <c r="D591">
        <f t="shared" si="23"/>
        <v>1</v>
      </c>
    </row>
    <row r="592" spans="1:4" x14ac:dyDescent="0.25">
      <c r="A592" s="46" t="s">
        <v>1668</v>
      </c>
      <c r="B592" s="26"/>
      <c r="C592" s="26" t="s">
        <v>1667</v>
      </c>
      <c r="D592">
        <f t="shared" si="23"/>
        <v>1</v>
      </c>
    </row>
    <row r="593" spans="1:4" x14ac:dyDescent="0.25">
      <c r="A593" s="46" t="s">
        <v>1670</v>
      </c>
      <c r="B593" s="26"/>
      <c r="C593" s="26" t="s">
        <v>1669</v>
      </c>
      <c r="D593">
        <f t="shared" si="23"/>
        <v>1</v>
      </c>
    </row>
    <row r="594" spans="1:4" x14ac:dyDescent="0.25">
      <c r="A594" s="46" t="s">
        <v>1672</v>
      </c>
      <c r="B594" s="26"/>
      <c r="C594" s="26" t="s">
        <v>1671</v>
      </c>
      <c r="D594">
        <f t="shared" si="23"/>
        <v>1</v>
      </c>
    </row>
    <row r="595" spans="1:4" x14ac:dyDescent="0.25">
      <c r="A595" s="46" t="s">
        <v>1673</v>
      </c>
      <c r="B595" s="26"/>
      <c r="C595" s="26" t="s">
        <v>1674</v>
      </c>
      <c r="D595">
        <f t="shared" si="23"/>
        <v>1</v>
      </c>
    </row>
    <row r="596" spans="1:4" x14ac:dyDescent="0.25">
      <c r="A596" s="46" t="s">
        <v>1675</v>
      </c>
      <c r="B596" s="26"/>
      <c r="C596" s="26" t="s">
        <v>1676</v>
      </c>
      <c r="D596">
        <f t="shared" si="23"/>
        <v>1</v>
      </c>
    </row>
    <row r="597" spans="1:4" x14ac:dyDescent="0.25">
      <c r="A597" s="46" t="s">
        <v>1678</v>
      </c>
      <c r="B597" s="26"/>
      <c r="C597" s="26" t="s">
        <v>1677</v>
      </c>
      <c r="D597">
        <f t="shared" si="23"/>
        <v>1</v>
      </c>
    </row>
    <row r="598" spans="1:4" x14ac:dyDescent="0.25">
      <c r="A598" s="46" t="s">
        <v>1680</v>
      </c>
      <c r="B598" s="26"/>
      <c r="C598" s="26" t="s">
        <v>1679</v>
      </c>
      <c r="D598">
        <f t="shared" si="23"/>
        <v>1</v>
      </c>
    </row>
    <row r="599" spans="1:4" x14ac:dyDescent="0.25">
      <c r="A599" s="46" t="s">
        <v>1682</v>
      </c>
      <c r="B599" s="26"/>
      <c r="C599" s="26" t="s">
        <v>1681</v>
      </c>
      <c r="D599">
        <f t="shared" si="23"/>
        <v>1</v>
      </c>
    </row>
    <row r="600" spans="1:4" x14ac:dyDescent="0.25">
      <c r="A600" s="46" t="s">
        <v>1684</v>
      </c>
      <c r="B600" s="26"/>
      <c r="C600" s="26" t="s">
        <v>1683</v>
      </c>
      <c r="D600">
        <f t="shared" si="23"/>
        <v>1</v>
      </c>
    </row>
    <row r="601" spans="1:4" x14ac:dyDescent="0.25">
      <c r="A601" s="46" t="s">
        <v>1772</v>
      </c>
      <c r="B601" s="26"/>
      <c r="C601" s="26" t="s">
        <v>1773</v>
      </c>
      <c r="D601">
        <f t="shared" si="23"/>
        <v>1</v>
      </c>
    </row>
    <row r="602" spans="1:4" x14ac:dyDescent="0.25">
      <c r="A602" s="46" t="s">
        <v>1774</v>
      </c>
      <c r="B602" s="26"/>
      <c r="C602" s="26" t="s">
        <v>1775</v>
      </c>
      <c r="D602">
        <f t="shared" si="23"/>
        <v>1</v>
      </c>
    </row>
    <row r="603" spans="1:4" x14ac:dyDescent="0.25">
      <c r="A603" s="46" t="s">
        <v>1686</v>
      </c>
      <c r="B603" s="26"/>
      <c r="C603" s="26" t="s">
        <v>1685</v>
      </c>
      <c r="D603">
        <f t="shared" si="23"/>
        <v>1</v>
      </c>
    </row>
    <row r="604" spans="1:4" x14ac:dyDescent="0.25">
      <c r="A604" s="46" t="s">
        <v>1776</v>
      </c>
      <c r="B604" s="26"/>
      <c r="C604" s="26" t="s">
        <v>1777</v>
      </c>
      <c r="D604">
        <f t="shared" si="23"/>
        <v>1</v>
      </c>
    </row>
    <row r="605" spans="1:4" x14ac:dyDescent="0.25">
      <c r="A605" s="46" t="s">
        <v>1778</v>
      </c>
      <c r="B605" s="26"/>
      <c r="C605" s="26" t="s">
        <v>1779</v>
      </c>
      <c r="D605">
        <f t="shared" si="23"/>
        <v>1</v>
      </c>
    </row>
    <row r="606" spans="1:4" x14ac:dyDescent="0.25">
      <c r="A606" s="46" t="s">
        <v>1688</v>
      </c>
      <c r="B606" s="26"/>
      <c r="C606" s="26" t="s">
        <v>1687</v>
      </c>
      <c r="D606">
        <f t="shared" si="23"/>
        <v>1</v>
      </c>
    </row>
    <row r="607" spans="1:4" x14ac:dyDescent="0.25">
      <c r="A607" s="46" t="s">
        <v>1690</v>
      </c>
      <c r="B607" s="26"/>
      <c r="C607" s="26" t="s">
        <v>1689</v>
      </c>
      <c r="D607">
        <f t="shared" si="23"/>
        <v>1</v>
      </c>
    </row>
    <row r="608" spans="1:4" x14ac:dyDescent="0.25">
      <c r="A608" s="46" t="s">
        <v>1692</v>
      </c>
      <c r="B608" s="26"/>
      <c r="C608" s="26" t="s">
        <v>1691</v>
      </c>
      <c r="D608">
        <f t="shared" si="23"/>
        <v>1</v>
      </c>
    </row>
    <row r="609" spans="1:4" x14ac:dyDescent="0.25">
      <c r="A609" s="46" t="s">
        <v>1694</v>
      </c>
      <c r="B609" s="26"/>
      <c r="C609" s="26" t="s">
        <v>1693</v>
      </c>
      <c r="D609">
        <f t="shared" si="23"/>
        <v>1</v>
      </c>
    </row>
    <row r="610" spans="1:4" x14ac:dyDescent="0.25">
      <c r="A610" s="46" t="s">
        <v>1695</v>
      </c>
      <c r="B610" s="26"/>
      <c r="C610" s="26" t="s">
        <v>1696</v>
      </c>
      <c r="D610">
        <f t="shared" si="23"/>
        <v>1</v>
      </c>
    </row>
    <row r="611" spans="1:4" x14ac:dyDescent="0.25">
      <c r="A611" s="46" t="s">
        <v>1697</v>
      </c>
      <c r="B611" s="26"/>
      <c r="C611" s="26" t="s">
        <v>1698</v>
      </c>
      <c r="D611">
        <f t="shared" si="23"/>
        <v>1</v>
      </c>
    </row>
    <row r="612" spans="1:4" x14ac:dyDescent="0.25">
      <c r="A612" s="46" t="s">
        <v>1700</v>
      </c>
      <c r="B612" s="26"/>
      <c r="C612" s="26" t="s">
        <v>1699</v>
      </c>
      <c r="D612">
        <f t="shared" si="23"/>
        <v>1</v>
      </c>
    </row>
    <row r="613" spans="1:4" x14ac:dyDescent="0.25">
      <c r="A613" s="46" t="s">
        <v>1702</v>
      </c>
      <c r="B613" s="26"/>
      <c r="C613" s="26" t="s">
        <v>1701</v>
      </c>
      <c r="D613">
        <f t="shared" ref="D613:D640" si="24">IF(LEN(A613)=6,1,0)</f>
        <v>1</v>
      </c>
    </row>
    <row r="614" spans="1:4" x14ac:dyDescent="0.25">
      <c r="A614" s="46" t="s">
        <v>1704</v>
      </c>
      <c r="B614" s="26"/>
      <c r="C614" s="26" t="s">
        <v>1703</v>
      </c>
      <c r="D614">
        <f t="shared" si="24"/>
        <v>1</v>
      </c>
    </row>
    <row r="615" spans="1:4" x14ac:dyDescent="0.25">
      <c r="A615" s="46" t="s">
        <v>1705</v>
      </c>
      <c r="B615" s="26"/>
      <c r="C615" s="26" t="s">
        <v>1706</v>
      </c>
      <c r="D615">
        <f t="shared" si="24"/>
        <v>1</v>
      </c>
    </row>
    <row r="616" spans="1:4" x14ac:dyDescent="0.25">
      <c r="A616" s="46" t="s">
        <v>1707</v>
      </c>
      <c r="B616" s="26"/>
      <c r="C616" s="26" t="s">
        <v>1708</v>
      </c>
      <c r="D616">
        <f t="shared" si="24"/>
        <v>1</v>
      </c>
    </row>
    <row r="617" spans="1:4" x14ac:dyDescent="0.25">
      <c r="A617" s="46" t="s">
        <v>1710</v>
      </c>
      <c r="B617" s="26"/>
      <c r="C617" s="26" t="s">
        <v>1709</v>
      </c>
      <c r="D617">
        <f t="shared" si="24"/>
        <v>1</v>
      </c>
    </row>
    <row r="618" spans="1:4" x14ac:dyDescent="0.25">
      <c r="A618" s="46" t="s">
        <v>1712</v>
      </c>
      <c r="B618" s="26"/>
      <c r="C618" s="26" t="s">
        <v>1711</v>
      </c>
      <c r="D618">
        <f t="shared" si="24"/>
        <v>1</v>
      </c>
    </row>
    <row r="619" spans="1:4" x14ac:dyDescent="0.25">
      <c r="A619" s="46" t="s">
        <v>1714</v>
      </c>
      <c r="B619" s="26"/>
      <c r="C619" s="26" t="s">
        <v>1713</v>
      </c>
      <c r="D619">
        <f t="shared" si="24"/>
        <v>1</v>
      </c>
    </row>
    <row r="620" spans="1:4" x14ac:dyDescent="0.25">
      <c r="A620" s="46" t="s">
        <v>1716</v>
      </c>
      <c r="B620" s="26"/>
      <c r="C620" s="26" t="s">
        <v>1715</v>
      </c>
      <c r="D620">
        <f t="shared" si="24"/>
        <v>1</v>
      </c>
    </row>
    <row r="621" spans="1:4" x14ac:dyDescent="0.25">
      <c r="A621" s="46" t="s">
        <v>1718</v>
      </c>
      <c r="B621" s="26"/>
      <c r="C621" s="26" t="s">
        <v>1717</v>
      </c>
      <c r="D621">
        <f t="shared" si="24"/>
        <v>1</v>
      </c>
    </row>
    <row r="622" spans="1:4" x14ac:dyDescent="0.25">
      <c r="A622" s="46" t="s">
        <v>1719</v>
      </c>
      <c r="B622" s="26"/>
      <c r="C622" s="26" t="s">
        <v>1720</v>
      </c>
      <c r="D622">
        <f t="shared" si="24"/>
        <v>1</v>
      </c>
    </row>
    <row r="623" spans="1:4" x14ac:dyDescent="0.25">
      <c r="A623" s="46" t="s">
        <v>1721</v>
      </c>
      <c r="B623" s="26"/>
      <c r="C623" s="26" t="s">
        <v>1722</v>
      </c>
      <c r="D623">
        <f t="shared" si="24"/>
        <v>1</v>
      </c>
    </row>
    <row r="624" spans="1:4" x14ac:dyDescent="0.25">
      <c r="A624" s="46" t="s">
        <v>1723</v>
      </c>
      <c r="B624" s="26"/>
      <c r="C624" s="26" t="s">
        <v>1724</v>
      </c>
      <c r="D624">
        <f t="shared" si="24"/>
        <v>1</v>
      </c>
    </row>
    <row r="625" spans="1:4" x14ac:dyDescent="0.25">
      <c r="A625" s="46" t="s">
        <v>1726</v>
      </c>
      <c r="B625" s="26"/>
      <c r="C625" s="26" t="s">
        <v>1725</v>
      </c>
      <c r="D625">
        <f t="shared" si="24"/>
        <v>1</v>
      </c>
    </row>
    <row r="626" spans="1:4" x14ac:dyDescent="0.25">
      <c r="A626" s="46" t="s">
        <v>1728</v>
      </c>
      <c r="B626" s="26"/>
      <c r="C626" s="26" t="s">
        <v>1727</v>
      </c>
      <c r="D626">
        <f t="shared" si="24"/>
        <v>1</v>
      </c>
    </row>
    <row r="627" spans="1:4" x14ac:dyDescent="0.25">
      <c r="A627" s="46" t="s">
        <v>1730</v>
      </c>
      <c r="B627" s="26"/>
      <c r="C627" s="26" t="s">
        <v>1729</v>
      </c>
      <c r="D627">
        <f t="shared" si="24"/>
        <v>1</v>
      </c>
    </row>
    <row r="628" spans="1:4" x14ac:dyDescent="0.25">
      <c r="A628" s="46" t="s">
        <v>1732</v>
      </c>
      <c r="B628" s="26"/>
      <c r="C628" s="26" t="s">
        <v>1731</v>
      </c>
      <c r="D628">
        <f t="shared" si="24"/>
        <v>1</v>
      </c>
    </row>
    <row r="629" spans="1:4" x14ac:dyDescent="0.25">
      <c r="A629" s="46" t="s">
        <v>1734</v>
      </c>
      <c r="B629" s="26"/>
      <c r="C629" s="26" t="s">
        <v>1733</v>
      </c>
      <c r="D629">
        <f t="shared" si="24"/>
        <v>1</v>
      </c>
    </row>
    <row r="630" spans="1:4" x14ac:dyDescent="0.25">
      <c r="A630" s="46" t="s">
        <v>1780</v>
      </c>
      <c r="B630" s="26"/>
      <c r="C630" s="26" t="s">
        <v>1781</v>
      </c>
      <c r="D630">
        <f t="shared" si="24"/>
        <v>1</v>
      </c>
    </row>
    <row r="631" spans="1:4" x14ac:dyDescent="0.25">
      <c r="A631" s="46" t="s">
        <v>1782</v>
      </c>
      <c r="B631" s="26"/>
      <c r="C631" s="26" t="s">
        <v>1735</v>
      </c>
      <c r="D631">
        <f t="shared" si="24"/>
        <v>1</v>
      </c>
    </row>
    <row r="632" spans="1:4" x14ac:dyDescent="0.25">
      <c r="A632" s="46" t="s">
        <v>1737</v>
      </c>
      <c r="B632" s="26"/>
      <c r="C632" s="26" t="s">
        <v>1736</v>
      </c>
      <c r="D632">
        <f t="shared" si="24"/>
        <v>1</v>
      </c>
    </row>
    <row r="633" spans="1:4" x14ac:dyDescent="0.25">
      <c r="A633" s="46" t="s">
        <v>1739</v>
      </c>
      <c r="B633" s="26"/>
      <c r="C633" s="26" t="s">
        <v>1738</v>
      </c>
      <c r="D633">
        <f t="shared" si="24"/>
        <v>1</v>
      </c>
    </row>
    <row r="634" spans="1:4" x14ac:dyDescent="0.25">
      <c r="A634" s="46" t="s">
        <v>1741</v>
      </c>
      <c r="B634" s="26"/>
      <c r="C634" s="26" t="s">
        <v>1740</v>
      </c>
      <c r="D634">
        <f t="shared" si="24"/>
        <v>1</v>
      </c>
    </row>
    <row r="635" spans="1:4" x14ac:dyDescent="0.25">
      <c r="A635" s="46" t="s">
        <v>1743</v>
      </c>
      <c r="B635" s="26"/>
      <c r="C635" s="26" t="s">
        <v>1742</v>
      </c>
      <c r="D635">
        <f t="shared" si="24"/>
        <v>1</v>
      </c>
    </row>
    <row r="636" spans="1:4" x14ac:dyDescent="0.25">
      <c r="A636" s="46" t="s">
        <v>1745</v>
      </c>
      <c r="B636" s="26"/>
      <c r="C636" s="26" t="s">
        <v>1744</v>
      </c>
      <c r="D636">
        <f t="shared" si="24"/>
        <v>1</v>
      </c>
    </row>
    <row r="637" spans="1:4" x14ac:dyDescent="0.25">
      <c r="A637" s="46" t="s">
        <v>1747</v>
      </c>
      <c r="B637" s="26"/>
      <c r="C637" s="26" t="s">
        <v>1746</v>
      </c>
      <c r="D637">
        <f t="shared" si="24"/>
        <v>1</v>
      </c>
    </row>
    <row r="638" spans="1:4" x14ac:dyDescent="0.25">
      <c r="A638" s="46" t="s">
        <v>1749</v>
      </c>
      <c r="B638" s="26"/>
      <c r="C638" s="26" t="s">
        <v>1748</v>
      </c>
      <c r="D638">
        <f t="shared" si="24"/>
        <v>1</v>
      </c>
    </row>
    <row r="639" spans="1:4" x14ac:dyDescent="0.25">
      <c r="A639" s="46" t="s">
        <v>1751</v>
      </c>
      <c r="B639" s="26"/>
      <c r="C639" s="26" t="s">
        <v>1750</v>
      </c>
      <c r="D639">
        <f t="shared" si="24"/>
        <v>1</v>
      </c>
    </row>
    <row r="640" spans="1:4" x14ac:dyDescent="0.25">
      <c r="A640" s="46" t="s">
        <v>1753</v>
      </c>
      <c r="B640" s="26"/>
      <c r="C640" s="26" t="s">
        <v>1752</v>
      </c>
      <c r="D640">
        <f t="shared" si="24"/>
        <v>1</v>
      </c>
    </row>
    <row r="641" spans="1:4" x14ac:dyDescent="0.25">
      <c r="A641" s="46" t="s">
        <v>1754</v>
      </c>
      <c r="B641" s="26"/>
      <c r="C641" s="26" t="s">
        <v>1755</v>
      </c>
      <c r="D641">
        <f t="shared" ref="D641:D649" si="25">IF(LEN(A641)=6,1,0)</f>
        <v>1</v>
      </c>
    </row>
    <row r="642" spans="1:4" x14ac:dyDescent="0.25">
      <c r="A642" s="46" t="s">
        <v>1756</v>
      </c>
      <c r="B642" s="26"/>
      <c r="C642" s="26" t="s">
        <v>1757</v>
      </c>
      <c r="D642">
        <f t="shared" si="25"/>
        <v>1</v>
      </c>
    </row>
    <row r="643" spans="1:4" x14ac:dyDescent="0.25">
      <c r="A643" s="46" t="s">
        <v>1759</v>
      </c>
      <c r="B643" s="26"/>
      <c r="C643" s="26" t="s">
        <v>1758</v>
      </c>
      <c r="D643">
        <f t="shared" si="25"/>
        <v>1</v>
      </c>
    </row>
    <row r="644" spans="1:4" x14ac:dyDescent="0.25">
      <c r="A644" s="46" t="s">
        <v>1761</v>
      </c>
      <c r="B644" s="26"/>
      <c r="C644" s="26" t="s">
        <v>1760</v>
      </c>
      <c r="D644">
        <f t="shared" si="25"/>
        <v>1</v>
      </c>
    </row>
    <row r="645" spans="1:4" x14ac:dyDescent="0.25">
      <c r="A645" s="46" t="s">
        <v>1763</v>
      </c>
      <c r="B645" s="26"/>
      <c r="C645" s="26" t="s">
        <v>1762</v>
      </c>
      <c r="D645">
        <f t="shared" si="25"/>
        <v>1</v>
      </c>
    </row>
    <row r="646" spans="1:4" x14ac:dyDescent="0.25">
      <c r="A646" s="46" t="s">
        <v>1765</v>
      </c>
      <c r="B646" s="26"/>
      <c r="C646" s="26" t="s">
        <v>1764</v>
      </c>
      <c r="D646">
        <f t="shared" si="25"/>
        <v>1</v>
      </c>
    </row>
    <row r="647" spans="1:4" x14ac:dyDescent="0.25">
      <c r="A647" s="46" t="s">
        <v>1767</v>
      </c>
      <c r="B647" s="26"/>
      <c r="C647" s="26" t="s">
        <v>1766</v>
      </c>
      <c r="D647">
        <f t="shared" si="25"/>
        <v>1</v>
      </c>
    </row>
    <row r="648" spans="1:4" x14ac:dyDescent="0.25">
      <c r="A648" s="46" t="s">
        <v>1769</v>
      </c>
      <c r="B648" s="26"/>
      <c r="C648" s="26" t="s">
        <v>1768</v>
      </c>
      <c r="D648">
        <f t="shared" si="25"/>
        <v>1</v>
      </c>
    </row>
    <row r="649" spans="1:4" x14ac:dyDescent="0.25">
      <c r="A649" s="46" t="s">
        <v>1771</v>
      </c>
      <c r="B649" s="26"/>
      <c r="C649" s="26" t="s">
        <v>1770</v>
      </c>
      <c r="D649">
        <f t="shared" si="25"/>
        <v>1</v>
      </c>
    </row>
    <row r="650" spans="1:4" x14ac:dyDescent="0.25">
      <c r="A650" s="46"/>
      <c r="B650" s="26"/>
      <c r="C650" s="26"/>
    </row>
    <row r="651" spans="1:4" x14ac:dyDescent="0.25">
      <c r="A651" s="46"/>
      <c r="B651" s="26"/>
      <c r="C651" s="26"/>
    </row>
    <row r="652" spans="1:4" x14ac:dyDescent="0.25">
      <c r="A652" s="46"/>
      <c r="B652" s="26"/>
      <c r="C652" s="26"/>
    </row>
  </sheetData>
  <autoFilter ref="A1:D652" xr:uid="{458BAD82-3E4C-420E-A503-78E531F8F79A}"/>
  <pageMargins left="0.7" right="0.7" top="0.75" bottom="0.75" header="0.3" footer="0.3"/>
  <pageSetup paperSize="9" orientation="portrait" r:id="rId1"/>
  <headerFooter>
    <oddHeader>&amp;L&amp;"Calibri"&amp;10&amp;K317100Interno - Internal&amp;1#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172B6-68D5-4E92-B133-F73B313751B8}">
  <sheetPr codeName="Sheet3"/>
  <dimension ref="A1:C92"/>
  <sheetViews>
    <sheetView workbookViewId="0">
      <selection activeCell="C92" sqref="B1:C92"/>
    </sheetView>
  </sheetViews>
  <sheetFormatPr defaultRowHeight="15" x14ac:dyDescent="0.25"/>
  <cols>
    <col min="2" max="2" width="11.140625" bestFit="1" customWidth="1"/>
    <col min="3" max="3" width="38.5703125" style="40" customWidth="1"/>
  </cols>
  <sheetData>
    <row r="1" spans="1:3" x14ac:dyDescent="0.25">
      <c r="A1" s="15"/>
      <c r="B1" s="41" t="s">
        <v>445</v>
      </c>
      <c r="C1" s="42" t="s">
        <v>443</v>
      </c>
    </row>
    <row r="2" spans="1:3" x14ac:dyDescent="0.25">
      <c r="A2" s="16"/>
      <c r="B2" s="43" t="s">
        <v>444</v>
      </c>
      <c r="C2" s="44" t="s">
        <v>21</v>
      </c>
    </row>
    <row r="3" spans="1:3" x14ac:dyDescent="0.25">
      <c r="A3" s="16"/>
      <c r="B3" s="43" t="s">
        <v>444</v>
      </c>
      <c r="C3" s="44" t="s">
        <v>24</v>
      </c>
    </row>
    <row r="4" spans="1:3" x14ac:dyDescent="0.25">
      <c r="A4" s="16"/>
      <c r="B4" s="38"/>
      <c r="C4" s="18"/>
    </row>
    <row r="5" spans="1:3" x14ac:dyDescent="0.25">
      <c r="A5" s="16"/>
      <c r="B5" s="38" t="s">
        <v>446</v>
      </c>
      <c r="C5" s="20" t="s">
        <v>7</v>
      </c>
    </row>
    <row r="6" spans="1:3" x14ac:dyDescent="0.25">
      <c r="A6" s="16"/>
      <c r="B6" s="38"/>
      <c r="C6" s="20" t="s">
        <v>8</v>
      </c>
    </row>
    <row r="7" spans="1:3" x14ac:dyDescent="0.25">
      <c r="A7" s="16"/>
      <c r="B7" s="38"/>
      <c r="C7" s="20" t="s">
        <v>9</v>
      </c>
    </row>
    <row r="8" spans="1:3" x14ac:dyDescent="0.25">
      <c r="A8" s="16"/>
      <c r="B8" s="38"/>
      <c r="C8" s="20" t="s">
        <v>10</v>
      </c>
    </row>
    <row r="9" spans="1:3" x14ac:dyDescent="0.25">
      <c r="A9" s="16"/>
      <c r="B9" s="38"/>
      <c r="C9" s="20" t="s">
        <v>11</v>
      </c>
    </row>
    <row r="10" spans="1:3" x14ac:dyDescent="0.25">
      <c r="A10" s="16"/>
      <c r="B10" s="38"/>
      <c r="C10" s="20" t="s">
        <v>12</v>
      </c>
    </row>
    <row r="11" spans="1:3" x14ac:dyDescent="0.25">
      <c r="A11" s="16"/>
      <c r="B11" s="38"/>
      <c r="C11" s="20" t="s">
        <v>13</v>
      </c>
    </row>
    <row r="12" spans="1:3" x14ac:dyDescent="0.25">
      <c r="A12" s="16"/>
      <c r="B12" s="38"/>
      <c r="C12" s="20" t="s">
        <v>14</v>
      </c>
    </row>
    <row r="13" spans="1:3" x14ac:dyDescent="0.25">
      <c r="A13" s="16"/>
      <c r="B13" s="38"/>
      <c r="C13" s="20" t="s">
        <v>15</v>
      </c>
    </row>
    <row r="14" spans="1:3" x14ac:dyDescent="0.25">
      <c r="A14" s="16"/>
      <c r="B14" s="38"/>
      <c r="C14" s="20" t="s">
        <v>16</v>
      </c>
    </row>
    <row r="15" spans="1:3" x14ac:dyDescent="0.25">
      <c r="A15" s="16"/>
      <c r="B15" s="38"/>
      <c r="C15" s="20" t="s">
        <v>17</v>
      </c>
    </row>
    <row r="16" spans="1:3" x14ac:dyDescent="0.25">
      <c r="A16" s="16"/>
      <c r="B16" s="38"/>
      <c r="C16" s="20" t="s">
        <v>18</v>
      </c>
    </row>
    <row r="17" spans="1:3" x14ac:dyDescent="0.25">
      <c r="A17" s="16"/>
      <c r="B17" s="38"/>
      <c r="C17" s="18"/>
    </row>
    <row r="18" spans="1:3" x14ac:dyDescent="0.25">
      <c r="A18" s="16"/>
      <c r="B18" s="38" t="s">
        <v>449</v>
      </c>
      <c r="C18" s="20" t="s">
        <v>21</v>
      </c>
    </row>
    <row r="19" spans="1:3" ht="30" x14ac:dyDescent="0.25">
      <c r="A19" s="16"/>
      <c r="B19" s="38"/>
      <c r="C19" s="20" t="s">
        <v>22</v>
      </c>
    </row>
    <row r="20" spans="1:3" x14ac:dyDescent="0.25">
      <c r="A20" s="16"/>
      <c r="B20" s="38"/>
      <c r="C20" s="20" t="s">
        <v>23</v>
      </c>
    </row>
    <row r="21" spans="1:3" x14ac:dyDescent="0.25">
      <c r="A21" s="16"/>
      <c r="B21" s="38"/>
      <c r="C21" s="20" t="s">
        <v>24</v>
      </c>
    </row>
    <row r="22" spans="1:3" x14ac:dyDescent="0.25">
      <c r="A22" s="16"/>
      <c r="B22" s="38"/>
      <c r="C22" s="18"/>
    </row>
    <row r="23" spans="1:3" x14ac:dyDescent="0.25">
      <c r="A23" s="16"/>
      <c r="B23" s="38" t="s">
        <v>450</v>
      </c>
      <c r="C23" s="21" t="s">
        <v>28</v>
      </c>
    </row>
    <row r="24" spans="1:3" x14ac:dyDescent="0.25">
      <c r="A24" s="16"/>
      <c r="B24" s="38"/>
      <c r="C24" s="21" t="s">
        <v>29</v>
      </c>
    </row>
    <row r="25" spans="1:3" x14ac:dyDescent="0.25">
      <c r="A25" s="16"/>
      <c r="B25" s="38"/>
      <c r="C25" s="21" t="s">
        <v>1785</v>
      </c>
    </row>
    <row r="26" spans="1:3" x14ac:dyDescent="0.25">
      <c r="A26" s="16"/>
      <c r="B26" s="38"/>
      <c r="C26" s="21" t="s">
        <v>24</v>
      </c>
    </row>
    <row r="27" spans="1:3" x14ac:dyDescent="0.25">
      <c r="A27" s="16"/>
      <c r="B27" s="38"/>
      <c r="C27" s="18"/>
    </row>
    <row r="28" spans="1:3" x14ac:dyDescent="0.25">
      <c r="A28" s="16"/>
      <c r="B28" s="38" t="s">
        <v>451</v>
      </c>
      <c r="C28" s="21" t="s">
        <v>34</v>
      </c>
    </row>
    <row r="29" spans="1:3" x14ac:dyDescent="0.25">
      <c r="A29" s="16"/>
      <c r="B29" s="38"/>
      <c r="C29" s="21" t="s">
        <v>35</v>
      </c>
    </row>
    <row r="30" spans="1:3" x14ac:dyDescent="0.25">
      <c r="A30" s="16"/>
      <c r="B30" s="38"/>
      <c r="C30" s="21" t="s">
        <v>36</v>
      </c>
    </row>
    <row r="31" spans="1:3" x14ac:dyDescent="0.25">
      <c r="A31" s="16"/>
      <c r="B31" s="38"/>
      <c r="C31" s="21" t="s">
        <v>37</v>
      </c>
    </row>
    <row r="32" spans="1:3" x14ac:dyDescent="0.25">
      <c r="A32" s="16"/>
      <c r="B32" s="38"/>
      <c r="C32" s="21" t="s">
        <v>38</v>
      </c>
    </row>
    <row r="33" spans="1:3" x14ac:dyDescent="0.25">
      <c r="A33" s="16"/>
      <c r="B33" s="38"/>
      <c r="C33" s="21" t="s">
        <v>39</v>
      </c>
    </row>
    <row r="34" spans="1:3" x14ac:dyDescent="0.25">
      <c r="A34" s="16"/>
      <c r="B34" s="38"/>
      <c r="C34" s="21" t="s">
        <v>40</v>
      </c>
    </row>
    <row r="35" spans="1:3" x14ac:dyDescent="0.25">
      <c r="A35" s="16"/>
      <c r="B35" s="38"/>
      <c r="C35" s="21" t="s">
        <v>18</v>
      </c>
    </row>
    <row r="36" spans="1:3" x14ac:dyDescent="0.25">
      <c r="A36" s="16"/>
      <c r="B36" s="38"/>
      <c r="C36" s="18"/>
    </row>
    <row r="37" spans="1:3" x14ac:dyDescent="0.25">
      <c r="A37" s="16"/>
      <c r="B37" s="38" t="s">
        <v>452</v>
      </c>
      <c r="C37" s="21" t="s">
        <v>45</v>
      </c>
    </row>
    <row r="38" spans="1:3" x14ac:dyDescent="0.25">
      <c r="A38" s="16"/>
      <c r="B38" s="38"/>
      <c r="C38" s="21" t="s">
        <v>46</v>
      </c>
    </row>
    <row r="39" spans="1:3" x14ac:dyDescent="0.25">
      <c r="A39" s="16"/>
      <c r="B39" s="38"/>
      <c r="C39" s="21" t="s">
        <v>24</v>
      </c>
    </row>
    <row r="40" spans="1:3" x14ac:dyDescent="0.25">
      <c r="A40" s="16"/>
      <c r="B40" s="38"/>
      <c r="C40" s="18"/>
    </row>
    <row r="41" spans="1:3" x14ac:dyDescent="0.25">
      <c r="A41" s="16"/>
      <c r="B41" s="38" t="s">
        <v>453</v>
      </c>
      <c r="C41" s="23" t="s">
        <v>2054</v>
      </c>
    </row>
    <row r="42" spans="1:3" x14ac:dyDescent="0.25">
      <c r="A42" s="16"/>
      <c r="B42" s="38"/>
      <c r="C42" s="18" t="s">
        <v>456</v>
      </c>
    </row>
    <row r="43" spans="1:3" x14ac:dyDescent="0.25">
      <c r="A43" s="16"/>
      <c r="B43" s="38" t="s">
        <v>454</v>
      </c>
      <c r="C43" s="23" t="s">
        <v>2055</v>
      </c>
    </row>
    <row r="44" spans="1:3" x14ac:dyDescent="0.25">
      <c r="A44" s="16"/>
      <c r="B44" s="38"/>
      <c r="C44" s="18" t="s">
        <v>456</v>
      </c>
    </row>
    <row r="45" spans="1:3" x14ac:dyDescent="0.25">
      <c r="A45" s="16"/>
      <c r="B45" s="38" t="s">
        <v>455</v>
      </c>
      <c r="C45" s="23" t="s">
        <v>2056</v>
      </c>
    </row>
    <row r="46" spans="1:3" x14ac:dyDescent="0.25">
      <c r="A46" s="16"/>
      <c r="B46" s="38"/>
      <c r="C46" s="18" t="s">
        <v>456</v>
      </c>
    </row>
    <row r="47" spans="1:3" x14ac:dyDescent="0.25">
      <c r="A47" s="16"/>
      <c r="B47" s="38"/>
      <c r="C47" s="18"/>
    </row>
    <row r="48" spans="1:3" x14ac:dyDescent="0.25">
      <c r="A48" s="16"/>
      <c r="B48" s="38" t="s">
        <v>457</v>
      </c>
      <c r="C48" s="22" t="s">
        <v>458</v>
      </c>
    </row>
    <row r="49" spans="1:3" x14ac:dyDescent="0.25">
      <c r="A49" s="16"/>
      <c r="B49" s="38"/>
      <c r="C49" s="22" t="s">
        <v>459</v>
      </c>
    </row>
    <row r="50" spans="1:3" x14ac:dyDescent="0.25">
      <c r="A50" s="16"/>
      <c r="B50" s="38"/>
      <c r="C50" s="22" t="s">
        <v>460</v>
      </c>
    </row>
    <row r="51" spans="1:3" x14ac:dyDescent="0.25">
      <c r="A51" s="16"/>
      <c r="B51" s="38"/>
      <c r="C51" s="22" t="s">
        <v>461</v>
      </c>
    </row>
    <row r="52" spans="1:3" x14ac:dyDescent="0.25">
      <c r="A52" s="16"/>
      <c r="B52" s="38"/>
      <c r="C52" s="22" t="s">
        <v>462</v>
      </c>
    </row>
    <row r="53" spans="1:3" x14ac:dyDescent="0.25">
      <c r="A53" s="16"/>
      <c r="B53" s="38"/>
      <c r="C53" s="18"/>
    </row>
    <row r="54" spans="1:3" x14ac:dyDescent="0.25">
      <c r="A54" s="16"/>
      <c r="B54" s="38" t="s">
        <v>463</v>
      </c>
      <c r="C54" s="21" t="s">
        <v>58</v>
      </c>
    </row>
    <row r="55" spans="1:3" x14ac:dyDescent="0.25">
      <c r="A55" s="16"/>
      <c r="B55" s="38"/>
      <c r="C55" s="21" t="s">
        <v>59</v>
      </c>
    </row>
    <row r="56" spans="1:3" x14ac:dyDescent="0.25">
      <c r="A56" s="16"/>
      <c r="B56" s="38"/>
      <c r="C56" s="21" t="s">
        <v>24</v>
      </c>
    </row>
    <row r="57" spans="1:3" x14ac:dyDescent="0.25">
      <c r="A57" s="16"/>
      <c r="B57" s="38"/>
      <c r="C57" s="18"/>
    </row>
    <row r="58" spans="1:3" x14ac:dyDescent="0.25">
      <c r="A58" s="16"/>
      <c r="B58" s="38" t="s">
        <v>464</v>
      </c>
      <c r="C58" s="21" t="s">
        <v>71</v>
      </c>
    </row>
    <row r="59" spans="1:3" x14ac:dyDescent="0.25">
      <c r="A59" s="16"/>
      <c r="B59" s="38"/>
      <c r="C59" s="21" t="s">
        <v>72</v>
      </c>
    </row>
    <row r="60" spans="1:3" x14ac:dyDescent="0.25">
      <c r="A60" s="16"/>
      <c r="B60" s="38"/>
      <c r="C60" s="21" t="s">
        <v>24</v>
      </c>
    </row>
    <row r="61" spans="1:3" x14ac:dyDescent="0.25">
      <c r="A61" s="16"/>
      <c r="B61" s="38"/>
      <c r="C61" s="18"/>
    </row>
    <row r="62" spans="1:3" x14ac:dyDescent="0.25">
      <c r="A62" s="16"/>
      <c r="B62" s="38" t="s">
        <v>465</v>
      </c>
      <c r="C62" s="21" t="s">
        <v>80</v>
      </c>
    </row>
    <row r="63" spans="1:3" x14ac:dyDescent="0.25">
      <c r="A63" s="16"/>
      <c r="B63" s="38"/>
      <c r="C63" s="21" t="s">
        <v>81</v>
      </c>
    </row>
    <row r="64" spans="1:3" x14ac:dyDescent="0.25">
      <c r="A64" s="16"/>
      <c r="B64" s="38"/>
      <c r="C64" s="21" t="s">
        <v>82</v>
      </c>
    </row>
    <row r="65" spans="1:3" x14ac:dyDescent="0.25">
      <c r="A65" s="16"/>
      <c r="B65" s="38"/>
      <c r="C65" s="21" t="s">
        <v>83</v>
      </c>
    </row>
    <row r="66" spans="1:3" x14ac:dyDescent="0.25">
      <c r="A66" s="16"/>
      <c r="B66" s="38"/>
      <c r="C66" s="18"/>
    </row>
    <row r="67" spans="1:3" x14ac:dyDescent="0.25">
      <c r="A67" s="16"/>
      <c r="B67" s="38" t="s">
        <v>466</v>
      </c>
      <c r="C67" s="21" t="s">
        <v>106</v>
      </c>
    </row>
    <row r="68" spans="1:3" x14ac:dyDescent="0.25">
      <c r="A68" s="16"/>
      <c r="B68" s="38"/>
      <c r="C68" s="21" t="s">
        <v>107</v>
      </c>
    </row>
    <row r="69" spans="1:3" x14ac:dyDescent="0.25">
      <c r="A69" s="16"/>
      <c r="B69" s="38"/>
      <c r="C69" s="21" t="s">
        <v>108</v>
      </c>
    </row>
    <row r="70" spans="1:3" x14ac:dyDescent="0.25">
      <c r="A70" s="16"/>
      <c r="B70" s="38"/>
      <c r="C70" s="18"/>
    </row>
    <row r="71" spans="1:3" x14ac:dyDescent="0.25">
      <c r="A71" s="16"/>
      <c r="B71" s="38" t="s">
        <v>467</v>
      </c>
      <c r="C71" s="21" t="s">
        <v>469</v>
      </c>
    </row>
    <row r="72" spans="1:3" ht="30" x14ac:dyDescent="0.25">
      <c r="A72" s="16"/>
      <c r="B72" s="38"/>
      <c r="C72" s="21" t="s">
        <v>470</v>
      </c>
    </row>
    <row r="73" spans="1:3" x14ac:dyDescent="0.25">
      <c r="A73" s="16"/>
      <c r="B73" s="38"/>
      <c r="C73" s="21" t="s">
        <v>471</v>
      </c>
    </row>
    <row r="74" spans="1:3" ht="30" x14ac:dyDescent="0.25">
      <c r="A74" s="16"/>
      <c r="B74" s="38"/>
      <c r="C74" s="21" t="s">
        <v>468</v>
      </c>
    </row>
    <row r="75" spans="1:3" x14ac:dyDescent="0.25">
      <c r="A75" s="16"/>
      <c r="B75" s="38"/>
      <c r="C75" s="21" t="s">
        <v>18</v>
      </c>
    </row>
    <row r="76" spans="1:3" x14ac:dyDescent="0.25">
      <c r="A76" s="16"/>
      <c r="B76" s="38"/>
      <c r="C76" s="18"/>
    </row>
    <row r="77" spans="1:3" x14ac:dyDescent="0.25">
      <c r="A77" s="16"/>
      <c r="B77" s="38" t="s">
        <v>475</v>
      </c>
      <c r="C77" s="21" t="s">
        <v>137</v>
      </c>
    </row>
    <row r="78" spans="1:3" x14ac:dyDescent="0.25">
      <c r="A78" s="16"/>
      <c r="B78" s="38"/>
      <c r="C78" s="21" t="s">
        <v>138</v>
      </c>
    </row>
    <row r="79" spans="1:3" x14ac:dyDescent="0.25">
      <c r="A79" s="16"/>
      <c r="B79" s="38"/>
      <c r="C79" s="21" t="s">
        <v>24</v>
      </c>
    </row>
    <row r="80" spans="1:3" x14ac:dyDescent="0.25">
      <c r="A80" s="16"/>
      <c r="B80" s="38"/>
      <c r="C80" s="18"/>
    </row>
    <row r="81" spans="1:3" ht="30" x14ac:dyDescent="0.25">
      <c r="A81" s="16"/>
      <c r="B81" s="38" t="s">
        <v>481</v>
      </c>
      <c r="C81" s="21" t="s">
        <v>482</v>
      </c>
    </row>
    <row r="82" spans="1:3" x14ac:dyDescent="0.25">
      <c r="A82" s="16"/>
      <c r="B82" s="38"/>
      <c r="C82" s="21" t="s">
        <v>483</v>
      </c>
    </row>
    <row r="83" spans="1:3" ht="30" x14ac:dyDescent="0.25">
      <c r="A83" s="16"/>
      <c r="B83" s="38"/>
      <c r="C83" s="21" t="s">
        <v>485</v>
      </c>
    </row>
    <row r="84" spans="1:3" x14ac:dyDescent="0.25">
      <c r="A84" s="16"/>
      <c r="B84" s="38"/>
      <c r="C84" s="21" t="s">
        <v>484</v>
      </c>
    </row>
    <row r="85" spans="1:3" x14ac:dyDescent="0.25">
      <c r="A85" s="16"/>
      <c r="B85" s="38"/>
      <c r="C85" s="18"/>
    </row>
    <row r="86" spans="1:3" x14ac:dyDescent="0.25">
      <c r="A86" s="16"/>
      <c r="B86" s="38"/>
      <c r="C86" s="18"/>
    </row>
    <row r="87" spans="1:3" x14ac:dyDescent="0.25">
      <c r="A87" s="16"/>
      <c r="B87" s="38" t="s">
        <v>2059</v>
      </c>
      <c r="C87" s="18">
        <v>2020</v>
      </c>
    </row>
    <row r="88" spans="1:3" x14ac:dyDescent="0.25">
      <c r="A88" s="16"/>
      <c r="B88" s="38"/>
      <c r="C88" s="18">
        <v>2021</v>
      </c>
    </row>
    <row r="89" spans="1:3" x14ac:dyDescent="0.25">
      <c r="A89" s="16"/>
      <c r="B89" s="38"/>
      <c r="C89" s="18">
        <v>2022</v>
      </c>
    </row>
    <row r="90" spans="1:3" x14ac:dyDescent="0.25">
      <c r="A90" s="16"/>
      <c r="B90" s="38"/>
      <c r="C90" s="18">
        <v>2023</v>
      </c>
    </row>
    <row r="91" spans="1:3" x14ac:dyDescent="0.25">
      <c r="A91" s="16"/>
      <c r="B91" s="38"/>
      <c r="C91" s="18">
        <v>2024</v>
      </c>
    </row>
    <row r="92" spans="1:3" ht="15.75" thickBot="1" x14ac:dyDescent="0.3">
      <c r="A92" s="17" t="s">
        <v>486</v>
      </c>
      <c r="B92" s="39"/>
      <c r="C92" s="19"/>
    </row>
  </sheetData>
  <pageMargins left="0.7" right="0.7" top="0.75" bottom="0.75" header="0.3" footer="0.3"/>
  <pageSetup paperSize="9" orientation="portrait" r:id="rId1"/>
  <headerFooter>
    <oddHeader>&amp;L&amp;"Calibri"&amp;10&amp;K317100Interno - Internal&amp;1#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FA525-4A24-484D-B39D-405595182C25}">
  <sheetPr codeName="Sheet4"/>
  <dimension ref="A1:D252"/>
  <sheetViews>
    <sheetView workbookViewId="0">
      <selection activeCell="A24" sqref="A24"/>
    </sheetView>
  </sheetViews>
  <sheetFormatPr defaultRowHeight="15" x14ac:dyDescent="0.25"/>
  <cols>
    <col min="1" max="1" width="39" bestFit="1" customWidth="1"/>
    <col min="2" max="2" width="9.140625" style="13"/>
    <col min="3" max="3" width="15.28515625" customWidth="1"/>
    <col min="4" max="4" width="22.42578125" customWidth="1"/>
  </cols>
  <sheetData>
    <row r="1" spans="1:4" s="11" customFormat="1" x14ac:dyDescent="0.25">
      <c r="A1" s="11" t="s">
        <v>373</v>
      </c>
      <c r="B1" s="12"/>
      <c r="C1"/>
      <c r="D1"/>
    </row>
    <row r="2" spans="1:4" x14ac:dyDescent="0.25">
      <c r="A2" s="11" t="s">
        <v>274</v>
      </c>
    </row>
    <row r="3" spans="1:4" x14ac:dyDescent="0.25">
      <c r="A3" s="11" t="s">
        <v>424</v>
      </c>
    </row>
    <row r="4" spans="1:4" x14ac:dyDescent="0.25">
      <c r="A4" s="11" t="s">
        <v>431</v>
      </c>
    </row>
    <row r="5" spans="1:4" x14ac:dyDescent="0.25">
      <c r="A5" s="11" t="s">
        <v>380</v>
      </c>
    </row>
    <row r="6" spans="1:4" x14ac:dyDescent="0.25">
      <c r="A6" s="11" t="s">
        <v>277</v>
      </c>
    </row>
    <row r="7" spans="1:4" x14ac:dyDescent="0.25">
      <c r="A7" s="11" t="s">
        <v>272</v>
      </c>
    </row>
    <row r="8" spans="1:4" x14ac:dyDescent="0.25">
      <c r="A8" s="11" t="s">
        <v>238</v>
      </c>
    </row>
    <row r="9" spans="1:4" x14ac:dyDescent="0.25">
      <c r="A9" s="11" t="s">
        <v>275</v>
      </c>
    </row>
    <row r="10" spans="1:4" x14ac:dyDescent="0.25">
      <c r="A10" s="11" t="s">
        <v>224</v>
      </c>
    </row>
    <row r="11" spans="1:4" x14ac:dyDescent="0.25">
      <c r="A11" s="11" t="s">
        <v>231</v>
      </c>
    </row>
    <row r="12" spans="1:4" x14ac:dyDescent="0.25">
      <c r="A12" s="11" t="s">
        <v>370</v>
      </c>
    </row>
    <row r="13" spans="1:4" x14ac:dyDescent="0.25">
      <c r="A13" s="11" t="s">
        <v>276</v>
      </c>
    </row>
    <row r="14" spans="1:4" x14ac:dyDescent="0.25">
      <c r="A14" s="11" t="s">
        <v>239</v>
      </c>
    </row>
    <row r="15" spans="1:4" x14ac:dyDescent="0.25">
      <c r="A15" s="11" t="s">
        <v>278</v>
      </c>
    </row>
    <row r="16" spans="1:4" x14ac:dyDescent="0.25">
      <c r="A16" s="11" t="s">
        <v>430</v>
      </c>
    </row>
    <row r="17" spans="1:1" x14ac:dyDescent="0.25">
      <c r="A17" s="11" t="s">
        <v>279</v>
      </c>
    </row>
    <row r="18" spans="1:1" x14ac:dyDescent="0.25">
      <c r="A18" s="11" t="s">
        <v>287</v>
      </c>
    </row>
    <row r="19" spans="1:1" x14ac:dyDescent="0.25">
      <c r="A19" s="11" t="s">
        <v>283</v>
      </c>
    </row>
    <row r="20" spans="1:1" x14ac:dyDescent="0.25">
      <c r="A20" s="11" t="s">
        <v>240</v>
      </c>
    </row>
    <row r="21" spans="1:1" x14ac:dyDescent="0.25">
      <c r="A21" s="11" t="s">
        <v>358</v>
      </c>
    </row>
    <row r="22" spans="1:1" x14ac:dyDescent="0.25">
      <c r="A22" s="11" t="s">
        <v>280</v>
      </c>
    </row>
    <row r="23" spans="1:1" x14ac:dyDescent="0.25">
      <c r="A23" s="11" t="s">
        <v>290</v>
      </c>
    </row>
    <row r="24" spans="1:1" x14ac:dyDescent="0.25">
      <c r="A24" s="11" t="s">
        <v>243</v>
      </c>
    </row>
    <row r="25" spans="1:1" x14ac:dyDescent="0.25">
      <c r="A25" s="11" t="s">
        <v>376</v>
      </c>
    </row>
    <row r="26" spans="1:1" x14ac:dyDescent="0.25">
      <c r="A26" s="11" t="s">
        <v>284</v>
      </c>
    </row>
    <row r="27" spans="1:1" x14ac:dyDescent="0.25">
      <c r="A27" s="11" t="s">
        <v>289</v>
      </c>
    </row>
    <row r="28" spans="1:1" x14ac:dyDescent="0.25">
      <c r="A28" s="11" t="s">
        <v>282</v>
      </c>
    </row>
    <row r="29" spans="1:1" x14ac:dyDescent="0.25">
      <c r="A29" s="11" t="s">
        <v>242</v>
      </c>
    </row>
    <row r="30" spans="1:1" x14ac:dyDescent="0.25">
      <c r="A30" s="11" t="s">
        <v>361</v>
      </c>
    </row>
    <row r="31" spans="1:1" x14ac:dyDescent="0.25">
      <c r="A31" s="11" t="s">
        <v>237</v>
      </c>
    </row>
    <row r="32" spans="1:1" x14ac:dyDescent="0.25">
      <c r="A32" s="11" t="s">
        <v>377</v>
      </c>
    </row>
    <row r="33" spans="1:1" x14ac:dyDescent="0.25">
      <c r="A33" s="11" t="s">
        <v>298</v>
      </c>
    </row>
    <row r="34" spans="1:1" x14ac:dyDescent="0.25">
      <c r="A34" s="11" t="s">
        <v>286</v>
      </c>
    </row>
    <row r="35" spans="1:1" x14ac:dyDescent="0.25">
      <c r="A35" s="11" t="s">
        <v>378</v>
      </c>
    </row>
    <row r="36" spans="1:1" x14ac:dyDescent="0.25">
      <c r="A36" s="11" t="s">
        <v>285</v>
      </c>
    </row>
    <row r="37" spans="1:1" x14ac:dyDescent="0.25">
      <c r="A37" s="11" t="s">
        <v>281</v>
      </c>
    </row>
    <row r="38" spans="1:1" x14ac:dyDescent="0.25">
      <c r="A38" s="11" t="s">
        <v>241</v>
      </c>
    </row>
    <row r="39" spans="1:1" x14ac:dyDescent="0.25">
      <c r="A39" s="11" t="s">
        <v>288</v>
      </c>
    </row>
    <row r="40" spans="1:1" x14ac:dyDescent="0.25">
      <c r="A40" s="11" t="s">
        <v>363</v>
      </c>
    </row>
    <row r="41" spans="1:1" x14ac:dyDescent="0.25">
      <c r="A41" s="11" t="s">
        <v>244</v>
      </c>
    </row>
    <row r="42" spans="1:1" x14ac:dyDescent="0.25">
      <c r="A42" s="11" t="s">
        <v>293</v>
      </c>
    </row>
    <row r="43" spans="1:1" x14ac:dyDescent="0.25">
      <c r="A43" s="11" t="s">
        <v>359</v>
      </c>
    </row>
    <row r="44" spans="1:1" x14ac:dyDescent="0.25">
      <c r="A44" s="11" t="s">
        <v>193</v>
      </c>
    </row>
    <row r="45" spans="1:1" x14ac:dyDescent="0.25">
      <c r="A45" s="11" t="s">
        <v>299</v>
      </c>
    </row>
    <row r="46" spans="1:1" x14ac:dyDescent="0.25">
      <c r="A46" s="11" t="s">
        <v>379</v>
      </c>
    </row>
    <row r="47" spans="1:1" x14ac:dyDescent="0.25">
      <c r="A47" s="11" t="s">
        <v>236</v>
      </c>
    </row>
    <row r="48" spans="1:1" x14ac:dyDescent="0.25">
      <c r="A48" s="11" t="s">
        <v>300</v>
      </c>
    </row>
    <row r="49" spans="1:1" x14ac:dyDescent="0.25">
      <c r="A49" s="11" t="s">
        <v>210</v>
      </c>
    </row>
    <row r="50" spans="1:1" x14ac:dyDescent="0.25">
      <c r="A50" s="11" t="s">
        <v>211</v>
      </c>
    </row>
    <row r="51" spans="1:1" x14ac:dyDescent="0.25">
      <c r="A51" s="11" t="s">
        <v>301</v>
      </c>
    </row>
    <row r="52" spans="1:1" x14ac:dyDescent="0.25">
      <c r="A52" s="11" t="s">
        <v>302</v>
      </c>
    </row>
    <row r="53" spans="1:1" x14ac:dyDescent="0.25">
      <c r="A53" s="11" t="s">
        <v>404</v>
      </c>
    </row>
    <row r="54" spans="1:1" x14ac:dyDescent="0.25">
      <c r="A54" s="11" t="s">
        <v>304</v>
      </c>
    </row>
    <row r="55" spans="1:1" x14ac:dyDescent="0.25">
      <c r="A55" s="11" t="s">
        <v>245</v>
      </c>
    </row>
    <row r="56" spans="1:1" x14ac:dyDescent="0.25">
      <c r="A56" s="11" t="s">
        <v>314</v>
      </c>
    </row>
    <row r="57" spans="1:1" x14ac:dyDescent="0.25">
      <c r="A57" s="11" t="s">
        <v>381</v>
      </c>
    </row>
    <row r="58" spans="1:1" x14ac:dyDescent="0.25">
      <c r="A58" s="11" t="s">
        <v>303</v>
      </c>
    </row>
    <row r="59" spans="1:1" x14ac:dyDescent="0.25">
      <c r="A59" s="11" t="s">
        <v>225</v>
      </c>
    </row>
    <row r="60" spans="1:1" x14ac:dyDescent="0.25">
      <c r="A60" s="11" t="s">
        <v>219</v>
      </c>
    </row>
    <row r="61" spans="1:1" x14ac:dyDescent="0.25">
      <c r="A61" s="11" t="s">
        <v>357</v>
      </c>
    </row>
    <row r="62" spans="1:1" x14ac:dyDescent="0.25">
      <c r="A62" s="11" t="s">
        <v>246</v>
      </c>
    </row>
    <row r="63" spans="1:1" x14ac:dyDescent="0.25">
      <c r="A63" s="11" t="s">
        <v>367</v>
      </c>
    </row>
    <row r="64" spans="1:1" x14ac:dyDescent="0.25">
      <c r="A64" s="11" t="s">
        <v>306</v>
      </c>
    </row>
    <row r="65" spans="1:1" x14ac:dyDescent="0.25">
      <c r="A65" s="11" t="s">
        <v>250</v>
      </c>
    </row>
    <row r="66" spans="1:1" x14ac:dyDescent="0.25">
      <c r="A66" s="11" t="s">
        <v>382</v>
      </c>
    </row>
    <row r="67" spans="1:1" x14ac:dyDescent="0.25">
      <c r="A67" s="11" t="s">
        <v>308</v>
      </c>
    </row>
    <row r="68" spans="1:1" x14ac:dyDescent="0.25">
      <c r="A68" s="11" t="s">
        <v>232</v>
      </c>
    </row>
    <row r="69" spans="1:1" x14ac:dyDescent="0.25">
      <c r="A69" s="11" t="s">
        <v>248</v>
      </c>
    </row>
    <row r="70" spans="1:1" x14ac:dyDescent="0.25">
      <c r="A70" s="11" t="s">
        <v>194</v>
      </c>
    </row>
    <row r="71" spans="1:1" x14ac:dyDescent="0.25">
      <c r="A71" s="11" t="s">
        <v>309</v>
      </c>
    </row>
    <row r="72" spans="1:1" x14ac:dyDescent="0.25">
      <c r="A72" s="11" t="s">
        <v>247</v>
      </c>
    </row>
    <row r="73" spans="1:1" x14ac:dyDescent="0.25">
      <c r="A73" s="11" t="s">
        <v>421</v>
      </c>
    </row>
    <row r="74" spans="1:1" x14ac:dyDescent="0.25">
      <c r="A74" s="11" t="s">
        <v>312</v>
      </c>
    </row>
    <row r="75" spans="1:1" x14ac:dyDescent="0.25">
      <c r="A75" s="11" t="s">
        <v>315</v>
      </c>
    </row>
    <row r="76" spans="1:1" x14ac:dyDescent="0.25">
      <c r="A76" s="11" t="s">
        <v>384</v>
      </c>
    </row>
    <row r="77" spans="1:1" x14ac:dyDescent="0.25">
      <c r="A77" s="11" t="s">
        <v>435</v>
      </c>
    </row>
    <row r="78" spans="1:1" x14ac:dyDescent="0.25">
      <c r="A78" s="11" t="s">
        <v>383</v>
      </c>
    </row>
    <row r="79" spans="1:1" x14ac:dyDescent="0.25">
      <c r="A79" s="11" t="s">
        <v>313</v>
      </c>
    </row>
    <row r="80" spans="1:1" x14ac:dyDescent="0.25">
      <c r="A80" s="11" t="s">
        <v>385</v>
      </c>
    </row>
    <row r="81" spans="1:1" x14ac:dyDescent="0.25">
      <c r="A81" s="11" t="s">
        <v>311</v>
      </c>
    </row>
    <row r="82" spans="1:1" x14ac:dyDescent="0.25">
      <c r="A82" s="11" t="s">
        <v>317</v>
      </c>
    </row>
    <row r="83" spans="1:1" x14ac:dyDescent="0.25">
      <c r="A83" s="11" t="s">
        <v>233</v>
      </c>
    </row>
    <row r="84" spans="1:1" x14ac:dyDescent="0.25">
      <c r="A84" s="11" t="s">
        <v>386</v>
      </c>
    </row>
    <row r="85" spans="1:1" x14ac:dyDescent="0.25">
      <c r="A85" s="11" t="s">
        <v>350</v>
      </c>
    </row>
    <row r="86" spans="1:1" x14ac:dyDescent="0.25">
      <c r="A86" s="11" t="s">
        <v>374</v>
      </c>
    </row>
    <row r="87" spans="1:1" x14ac:dyDescent="0.25">
      <c r="A87" s="11" t="s">
        <v>226</v>
      </c>
    </row>
    <row r="88" spans="1:1" x14ac:dyDescent="0.25">
      <c r="A88" s="11" t="s">
        <v>319</v>
      </c>
    </row>
    <row r="89" spans="1:1" x14ac:dyDescent="0.25">
      <c r="A89" s="11" t="s">
        <v>318</v>
      </c>
    </row>
    <row r="90" spans="1:1" x14ac:dyDescent="0.25">
      <c r="A90" s="11" t="s">
        <v>387</v>
      </c>
    </row>
    <row r="91" spans="1:1" x14ac:dyDescent="0.25">
      <c r="A91" s="11" t="s">
        <v>351</v>
      </c>
    </row>
    <row r="92" spans="1:1" x14ac:dyDescent="0.25">
      <c r="A92" s="11" t="s">
        <v>321</v>
      </c>
    </row>
    <row r="93" spans="1:1" x14ac:dyDescent="0.25">
      <c r="A93" s="11" t="s">
        <v>323</v>
      </c>
    </row>
    <row r="94" spans="1:1" x14ac:dyDescent="0.25">
      <c r="A94" s="11" t="s">
        <v>422</v>
      </c>
    </row>
    <row r="95" spans="1:1" x14ac:dyDescent="0.25">
      <c r="A95" s="11" t="s">
        <v>388</v>
      </c>
    </row>
    <row r="96" spans="1:1" x14ac:dyDescent="0.25">
      <c r="A96" s="11" t="s">
        <v>368</v>
      </c>
    </row>
    <row r="97" spans="1:1" x14ac:dyDescent="0.25">
      <c r="A97" s="11" t="s">
        <v>322</v>
      </c>
    </row>
    <row r="98" spans="1:1" x14ac:dyDescent="0.25">
      <c r="A98" s="11" t="s">
        <v>433</v>
      </c>
    </row>
    <row r="99" spans="1:1" x14ac:dyDescent="0.25">
      <c r="A99" s="11" t="s">
        <v>389</v>
      </c>
    </row>
    <row r="100" spans="1:1" x14ac:dyDescent="0.25">
      <c r="A100" s="11" t="s">
        <v>324</v>
      </c>
    </row>
    <row r="101" spans="1:1" x14ac:dyDescent="0.25">
      <c r="A101" s="11" t="s">
        <v>326</v>
      </c>
    </row>
    <row r="102" spans="1:1" x14ac:dyDescent="0.25">
      <c r="A102" s="11" t="s">
        <v>214</v>
      </c>
    </row>
    <row r="103" spans="1:1" x14ac:dyDescent="0.25">
      <c r="A103" s="11" t="s">
        <v>390</v>
      </c>
    </row>
    <row r="104" spans="1:1" x14ac:dyDescent="0.25">
      <c r="A104" s="11" t="s">
        <v>325</v>
      </c>
    </row>
    <row r="105" spans="1:1" x14ac:dyDescent="0.25">
      <c r="A105" s="11" t="s">
        <v>217</v>
      </c>
    </row>
    <row r="106" spans="1:1" x14ac:dyDescent="0.25">
      <c r="A106" s="11" t="s">
        <v>316</v>
      </c>
    </row>
    <row r="107" spans="1:1" x14ac:dyDescent="0.25">
      <c r="A107" s="11" t="s">
        <v>375</v>
      </c>
    </row>
    <row r="108" spans="1:1" x14ac:dyDescent="0.25">
      <c r="A108" s="11" t="s">
        <v>391</v>
      </c>
    </row>
    <row r="109" spans="1:1" x14ac:dyDescent="0.25">
      <c r="A109" s="11" t="s">
        <v>352</v>
      </c>
    </row>
    <row r="110" spans="1:1" x14ac:dyDescent="0.25">
      <c r="A110" s="11" t="s">
        <v>432</v>
      </c>
    </row>
    <row r="111" spans="1:1" x14ac:dyDescent="0.25">
      <c r="A111" s="11" t="s">
        <v>291</v>
      </c>
    </row>
    <row r="112" spans="1:1" x14ac:dyDescent="0.25">
      <c r="A112" s="11" t="s">
        <v>256</v>
      </c>
    </row>
    <row r="113" spans="1:1" x14ac:dyDescent="0.25">
      <c r="A113" s="11" t="s">
        <v>331</v>
      </c>
    </row>
    <row r="114" spans="1:1" x14ac:dyDescent="0.25">
      <c r="A114" s="11" t="s">
        <v>327</v>
      </c>
    </row>
    <row r="115" spans="1:1" x14ac:dyDescent="0.25">
      <c r="A115" s="11" t="s">
        <v>227</v>
      </c>
    </row>
    <row r="116" spans="1:1" x14ac:dyDescent="0.25">
      <c r="A116" s="11" t="s">
        <v>200</v>
      </c>
    </row>
    <row r="117" spans="1:1" x14ac:dyDescent="0.25">
      <c r="A117" s="11" t="s">
        <v>371</v>
      </c>
    </row>
    <row r="118" spans="1:1" x14ac:dyDescent="0.25">
      <c r="A118" s="11" t="s">
        <v>392</v>
      </c>
    </row>
    <row r="119" spans="1:1" x14ac:dyDescent="0.25">
      <c r="A119" s="11" t="s">
        <v>294</v>
      </c>
    </row>
    <row r="120" spans="1:1" x14ac:dyDescent="0.25">
      <c r="A120" s="11" t="s">
        <v>436</v>
      </c>
    </row>
    <row r="121" spans="1:1" x14ac:dyDescent="0.25">
      <c r="A121" s="11" t="s">
        <v>292</v>
      </c>
    </row>
    <row r="122" spans="1:1" x14ac:dyDescent="0.25">
      <c r="A122" s="11" t="s">
        <v>434</v>
      </c>
    </row>
    <row r="123" spans="1:1" x14ac:dyDescent="0.25">
      <c r="A123" s="11" t="s">
        <v>329</v>
      </c>
    </row>
    <row r="124" spans="1:1" x14ac:dyDescent="0.25">
      <c r="A124" s="11" t="s">
        <v>393</v>
      </c>
    </row>
    <row r="125" spans="1:1" x14ac:dyDescent="0.25">
      <c r="A125" s="11" t="s">
        <v>427</v>
      </c>
    </row>
    <row r="126" spans="1:1" x14ac:dyDescent="0.25">
      <c r="A126" s="11" t="s">
        <v>295</v>
      </c>
    </row>
    <row r="127" spans="1:1" x14ac:dyDescent="0.25">
      <c r="A127" s="11" t="s">
        <v>296</v>
      </c>
    </row>
    <row r="128" spans="1:1" x14ac:dyDescent="0.25">
      <c r="A128" s="11" t="s">
        <v>330</v>
      </c>
    </row>
    <row r="129" spans="1:1" x14ac:dyDescent="0.25">
      <c r="A129" s="11" t="s">
        <v>394</v>
      </c>
    </row>
    <row r="130" spans="1:1" x14ac:dyDescent="0.25">
      <c r="A130" s="11" t="s">
        <v>336</v>
      </c>
    </row>
    <row r="131" spans="1:1" x14ac:dyDescent="0.25">
      <c r="A131" s="11" t="s">
        <v>228</v>
      </c>
    </row>
    <row r="132" spans="1:1" x14ac:dyDescent="0.25">
      <c r="A132" s="11" t="s">
        <v>332</v>
      </c>
    </row>
    <row r="133" spans="1:1" x14ac:dyDescent="0.25">
      <c r="A133" s="11" t="s">
        <v>334</v>
      </c>
    </row>
    <row r="134" spans="1:1" x14ac:dyDescent="0.25">
      <c r="A134" s="11" t="s">
        <v>369</v>
      </c>
    </row>
    <row r="135" spans="1:1" x14ac:dyDescent="0.25">
      <c r="A135" s="11" t="s">
        <v>395</v>
      </c>
    </row>
    <row r="136" spans="1:1" x14ac:dyDescent="0.25">
      <c r="A136" s="11" t="s">
        <v>335</v>
      </c>
    </row>
    <row r="137" spans="1:1" x14ac:dyDescent="0.25">
      <c r="A137" s="11" t="s">
        <v>437</v>
      </c>
    </row>
    <row r="138" spans="1:1" x14ac:dyDescent="0.25">
      <c r="A138" s="11" t="s">
        <v>429</v>
      </c>
    </row>
    <row r="139" spans="1:1" x14ac:dyDescent="0.25">
      <c r="A139" s="11" t="s">
        <v>339</v>
      </c>
    </row>
    <row r="140" spans="1:1" x14ac:dyDescent="0.25">
      <c r="A140" s="11" t="s">
        <v>320</v>
      </c>
    </row>
    <row r="141" spans="1:1" x14ac:dyDescent="0.25">
      <c r="A141" s="11" t="s">
        <v>397</v>
      </c>
    </row>
    <row r="142" spans="1:1" x14ac:dyDescent="0.25">
      <c r="A142" s="11" t="s">
        <v>344</v>
      </c>
    </row>
    <row r="143" spans="1:1" x14ac:dyDescent="0.25">
      <c r="A143" s="11" t="s">
        <v>222</v>
      </c>
    </row>
    <row r="144" spans="1:1" x14ac:dyDescent="0.25">
      <c r="A144" s="11" t="s">
        <v>355</v>
      </c>
    </row>
    <row r="145" spans="1:1" x14ac:dyDescent="0.25">
      <c r="A145" s="11" t="s">
        <v>221</v>
      </c>
    </row>
    <row r="146" spans="1:1" x14ac:dyDescent="0.25">
      <c r="A146" s="11" t="s">
        <v>343</v>
      </c>
    </row>
    <row r="147" spans="1:1" x14ac:dyDescent="0.25">
      <c r="A147" s="11" t="s">
        <v>438</v>
      </c>
    </row>
    <row r="148" spans="1:1" x14ac:dyDescent="0.25">
      <c r="A148" s="11" t="s">
        <v>234</v>
      </c>
    </row>
    <row r="149" spans="1:1" x14ac:dyDescent="0.25">
      <c r="A149" s="11" t="s">
        <v>341</v>
      </c>
    </row>
    <row r="150" spans="1:1" x14ac:dyDescent="0.25">
      <c r="A150" s="11" t="s">
        <v>229</v>
      </c>
    </row>
    <row r="151" spans="1:1" x14ac:dyDescent="0.25">
      <c r="A151" s="11" t="s">
        <v>398</v>
      </c>
    </row>
    <row r="152" spans="1:1" x14ac:dyDescent="0.25">
      <c r="A152" s="11" t="s">
        <v>215</v>
      </c>
    </row>
    <row r="153" spans="1:1" x14ac:dyDescent="0.25">
      <c r="A153" s="11" t="s">
        <v>420</v>
      </c>
    </row>
    <row r="154" spans="1:1" x14ac:dyDescent="0.25">
      <c r="A154" s="11" t="s">
        <v>307</v>
      </c>
    </row>
    <row r="155" spans="1:1" x14ac:dyDescent="0.25">
      <c r="A155" s="11" t="s">
        <v>354</v>
      </c>
    </row>
    <row r="156" spans="1:1" x14ac:dyDescent="0.25">
      <c r="A156" s="11" t="s">
        <v>338</v>
      </c>
    </row>
    <row r="157" spans="1:1" x14ac:dyDescent="0.25">
      <c r="A157" s="11" t="s">
        <v>337</v>
      </c>
    </row>
    <row r="158" spans="1:1" x14ac:dyDescent="0.25">
      <c r="A158" s="11" t="s">
        <v>399</v>
      </c>
    </row>
    <row r="159" spans="1:1" x14ac:dyDescent="0.25">
      <c r="A159" s="11" t="s">
        <v>342</v>
      </c>
    </row>
    <row r="160" spans="1:1" x14ac:dyDescent="0.25">
      <c r="A160" s="11" t="s">
        <v>396</v>
      </c>
    </row>
    <row r="161" spans="1:1" x14ac:dyDescent="0.25">
      <c r="A161" s="11" t="s">
        <v>439</v>
      </c>
    </row>
    <row r="162" spans="1:1" x14ac:dyDescent="0.25">
      <c r="A162" s="11" t="s">
        <v>235</v>
      </c>
    </row>
    <row r="163" spans="1:1" x14ac:dyDescent="0.25">
      <c r="A163" s="11" t="s">
        <v>216</v>
      </c>
    </row>
    <row r="164" spans="1:1" x14ac:dyDescent="0.25">
      <c r="A164" s="11" t="s">
        <v>223</v>
      </c>
    </row>
    <row r="165" spans="1:1" x14ac:dyDescent="0.25">
      <c r="A165" s="11" t="s">
        <v>400</v>
      </c>
    </row>
    <row r="166" spans="1:1" x14ac:dyDescent="0.25">
      <c r="A166" s="11" t="s">
        <v>346</v>
      </c>
    </row>
    <row r="167" spans="1:1" x14ac:dyDescent="0.25">
      <c r="A167" s="11" t="s">
        <v>347</v>
      </c>
    </row>
    <row r="168" spans="1:1" x14ac:dyDescent="0.25">
      <c r="A168" s="11" t="s">
        <v>230</v>
      </c>
    </row>
    <row r="169" spans="1:1" x14ac:dyDescent="0.25">
      <c r="A169" s="11" t="s">
        <v>348</v>
      </c>
    </row>
    <row r="170" spans="1:1" x14ac:dyDescent="0.25">
      <c r="A170" s="11" t="s">
        <v>401</v>
      </c>
    </row>
    <row r="171" spans="1:1" x14ac:dyDescent="0.25">
      <c r="A171" s="11" t="s">
        <v>349</v>
      </c>
    </row>
    <row r="172" spans="1:1" x14ac:dyDescent="0.25">
      <c r="A172" s="11" t="s">
        <v>345</v>
      </c>
    </row>
    <row r="173" spans="1:1" x14ac:dyDescent="0.25">
      <c r="A173" s="11" t="s">
        <v>356</v>
      </c>
    </row>
    <row r="174" spans="1:1" x14ac:dyDescent="0.25">
      <c r="A174" s="11" t="s">
        <v>402</v>
      </c>
    </row>
    <row r="175" spans="1:1" x14ac:dyDescent="0.25">
      <c r="A175" s="11" t="s">
        <v>192</v>
      </c>
    </row>
    <row r="176" spans="1:1" x14ac:dyDescent="0.25">
      <c r="A176" s="11" t="s">
        <v>372</v>
      </c>
    </row>
    <row r="177" spans="1:1" x14ac:dyDescent="0.25">
      <c r="A177" s="11" t="s">
        <v>364</v>
      </c>
    </row>
    <row r="178" spans="1:1" x14ac:dyDescent="0.25">
      <c r="A178" s="11" t="s">
        <v>254</v>
      </c>
    </row>
    <row r="179" spans="1:1" x14ac:dyDescent="0.25">
      <c r="A179" s="11" t="s">
        <v>220</v>
      </c>
    </row>
    <row r="180" spans="1:1" x14ac:dyDescent="0.25">
      <c r="A180" s="11" t="s">
        <v>270</v>
      </c>
    </row>
    <row r="181" spans="1:1" x14ac:dyDescent="0.25">
      <c r="A181" s="11" t="s">
        <v>249</v>
      </c>
    </row>
    <row r="182" spans="1:1" x14ac:dyDescent="0.25">
      <c r="A182" s="11" t="s">
        <v>255</v>
      </c>
    </row>
    <row r="183" spans="1:1" x14ac:dyDescent="0.25">
      <c r="A183" s="11" t="s">
        <v>271</v>
      </c>
    </row>
    <row r="184" spans="1:1" x14ac:dyDescent="0.25">
      <c r="A184" s="11" t="s">
        <v>252</v>
      </c>
    </row>
    <row r="185" spans="1:1" x14ac:dyDescent="0.25">
      <c r="A185" s="11" t="s">
        <v>251</v>
      </c>
    </row>
    <row r="186" spans="1:1" x14ac:dyDescent="0.25">
      <c r="A186" s="11" t="s">
        <v>253</v>
      </c>
    </row>
    <row r="187" spans="1:1" x14ac:dyDescent="0.25">
      <c r="A187" s="11" t="s">
        <v>403</v>
      </c>
    </row>
    <row r="188" spans="1:1" x14ac:dyDescent="0.25">
      <c r="A188" s="11" t="s">
        <v>440</v>
      </c>
    </row>
    <row r="189" spans="1:1" x14ac:dyDescent="0.25">
      <c r="A189" s="11" t="s">
        <v>405</v>
      </c>
    </row>
    <row r="190" spans="1:1" x14ac:dyDescent="0.25">
      <c r="A190" s="11" t="s">
        <v>258</v>
      </c>
    </row>
    <row r="191" spans="1:1" x14ac:dyDescent="0.25">
      <c r="A191" s="11" t="s">
        <v>257</v>
      </c>
    </row>
    <row r="192" spans="1:1" x14ac:dyDescent="0.25">
      <c r="A192" s="11" t="s">
        <v>425</v>
      </c>
    </row>
    <row r="193" spans="1:1" x14ac:dyDescent="0.25">
      <c r="A193" s="11" t="s">
        <v>365</v>
      </c>
    </row>
    <row r="194" spans="1:1" x14ac:dyDescent="0.25">
      <c r="A194" s="11" t="s">
        <v>328</v>
      </c>
    </row>
    <row r="195" spans="1:1" x14ac:dyDescent="0.25">
      <c r="A195" s="11" t="s">
        <v>333</v>
      </c>
    </row>
    <row r="196" spans="1:1" x14ac:dyDescent="0.25">
      <c r="A196" s="11" t="s">
        <v>426</v>
      </c>
    </row>
    <row r="197" spans="1:1" x14ac:dyDescent="0.25">
      <c r="A197" s="11" t="s">
        <v>423</v>
      </c>
    </row>
    <row r="198" spans="1:1" x14ac:dyDescent="0.25">
      <c r="A198" s="11" t="s">
        <v>209</v>
      </c>
    </row>
    <row r="199" spans="1:1" x14ac:dyDescent="0.25">
      <c r="A199" s="11" t="s">
        <v>406</v>
      </c>
    </row>
    <row r="200" spans="1:1" x14ac:dyDescent="0.25">
      <c r="A200" s="11" t="s">
        <v>191</v>
      </c>
    </row>
    <row r="201" spans="1:1" x14ac:dyDescent="0.25">
      <c r="A201" s="11" t="s">
        <v>213</v>
      </c>
    </row>
    <row r="202" spans="1:1" x14ac:dyDescent="0.25">
      <c r="A202" s="11" t="s">
        <v>267</v>
      </c>
    </row>
    <row r="203" spans="1:1" x14ac:dyDescent="0.25">
      <c r="A203" s="11" t="s">
        <v>407</v>
      </c>
    </row>
    <row r="204" spans="1:1" x14ac:dyDescent="0.25">
      <c r="A204" s="11" t="s">
        <v>259</v>
      </c>
    </row>
    <row r="205" spans="1:1" x14ac:dyDescent="0.25">
      <c r="A205" s="11" t="s">
        <v>260</v>
      </c>
    </row>
    <row r="206" spans="1:1" x14ac:dyDescent="0.25">
      <c r="A206" s="11" t="s">
        <v>268</v>
      </c>
    </row>
    <row r="207" spans="1:1" x14ac:dyDescent="0.25">
      <c r="A207" s="11" t="s">
        <v>340</v>
      </c>
    </row>
    <row r="208" spans="1:1" x14ac:dyDescent="0.25">
      <c r="A208" s="11" t="s">
        <v>266</v>
      </c>
    </row>
    <row r="209" spans="1:1" x14ac:dyDescent="0.25">
      <c r="A209" s="11" t="s">
        <v>263</v>
      </c>
    </row>
    <row r="210" spans="1:1" x14ac:dyDescent="0.25">
      <c r="A210" s="11" t="s">
        <v>360</v>
      </c>
    </row>
    <row r="211" spans="1:1" x14ac:dyDescent="0.25">
      <c r="A211" s="11" t="s">
        <v>408</v>
      </c>
    </row>
    <row r="212" spans="1:1" x14ac:dyDescent="0.25">
      <c r="A212" s="11" t="s">
        <v>366</v>
      </c>
    </row>
    <row r="213" spans="1:1" x14ac:dyDescent="0.25">
      <c r="A213" s="11" t="s">
        <v>265</v>
      </c>
    </row>
    <row r="214" spans="1:1" x14ac:dyDescent="0.25">
      <c r="A214" s="11" t="s">
        <v>269</v>
      </c>
    </row>
    <row r="215" spans="1:1" x14ac:dyDescent="0.25">
      <c r="A215" s="11" t="s">
        <v>410</v>
      </c>
    </row>
    <row r="216" spans="1:1" x14ac:dyDescent="0.25">
      <c r="A216" s="11" t="s">
        <v>362</v>
      </c>
    </row>
    <row r="217" spans="1:1" x14ac:dyDescent="0.25">
      <c r="A217" s="11" t="s">
        <v>261</v>
      </c>
    </row>
    <row r="218" spans="1:1" x14ac:dyDescent="0.25">
      <c r="A218" s="11" t="s">
        <v>411</v>
      </c>
    </row>
    <row r="219" spans="1:1" x14ac:dyDescent="0.25">
      <c r="A219" s="11" t="s">
        <v>264</v>
      </c>
    </row>
    <row r="220" spans="1:1" x14ac:dyDescent="0.25">
      <c r="A220" s="11" t="s">
        <v>441</v>
      </c>
    </row>
    <row r="221" spans="1:1" x14ac:dyDescent="0.25">
      <c r="A221" s="11" t="s">
        <v>208</v>
      </c>
    </row>
    <row r="222" spans="1:1" x14ac:dyDescent="0.25">
      <c r="A222" s="11" t="s">
        <v>409</v>
      </c>
    </row>
    <row r="223" spans="1:1" x14ac:dyDescent="0.25">
      <c r="A223" s="11" t="s">
        <v>353</v>
      </c>
    </row>
    <row r="224" spans="1:1" x14ac:dyDescent="0.25">
      <c r="A224" s="11" t="s">
        <v>262</v>
      </c>
    </row>
    <row r="225" spans="1:1" x14ac:dyDescent="0.25">
      <c r="A225" s="11" t="s">
        <v>412</v>
      </c>
    </row>
    <row r="226" spans="1:1" x14ac:dyDescent="0.25">
      <c r="A226" s="11" t="s">
        <v>197</v>
      </c>
    </row>
    <row r="227" spans="1:1" x14ac:dyDescent="0.25">
      <c r="A227" s="11" t="s">
        <v>196</v>
      </c>
    </row>
    <row r="228" spans="1:1" x14ac:dyDescent="0.25">
      <c r="A228" s="11" t="s">
        <v>203</v>
      </c>
    </row>
    <row r="229" spans="1:1" x14ac:dyDescent="0.25">
      <c r="A229" s="11" t="s">
        <v>204</v>
      </c>
    </row>
    <row r="230" spans="1:1" x14ac:dyDescent="0.25">
      <c r="A230" s="11" t="s">
        <v>195</v>
      </c>
    </row>
    <row r="231" spans="1:1" x14ac:dyDescent="0.25">
      <c r="A231" s="11" t="s">
        <v>198</v>
      </c>
    </row>
    <row r="232" spans="1:1" x14ac:dyDescent="0.25">
      <c r="A232" s="11" t="s">
        <v>414</v>
      </c>
    </row>
    <row r="233" spans="1:1" x14ac:dyDescent="0.25">
      <c r="A233" s="11" t="s">
        <v>201</v>
      </c>
    </row>
    <row r="234" spans="1:1" x14ac:dyDescent="0.25">
      <c r="A234" s="11" t="s">
        <v>199</v>
      </c>
    </row>
    <row r="235" spans="1:1" x14ac:dyDescent="0.25">
      <c r="A235" s="11" t="s">
        <v>415</v>
      </c>
    </row>
    <row r="236" spans="1:1" x14ac:dyDescent="0.25">
      <c r="A236" s="11" t="s">
        <v>442</v>
      </c>
    </row>
    <row r="237" spans="1:1" x14ac:dyDescent="0.25">
      <c r="A237" s="11" t="s">
        <v>202</v>
      </c>
    </row>
    <row r="238" spans="1:1" x14ac:dyDescent="0.25">
      <c r="A238" s="11" t="s">
        <v>416</v>
      </c>
    </row>
    <row r="239" spans="1:1" x14ac:dyDescent="0.25">
      <c r="A239" s="11" t="s">
        <v>205</v>
      </c>
    </row>
    <row r="240" spans="1:1" x14ac:dyDescent="0.25">
      <c r="A240" s="11" t="s">
        <v>207</v>
      </c>
    </row>
    <row r="241" spans="1:1" x14ac:dyDescent="0.25">
      <c r="A241" s="11" t="s">
        <v>417</v>
      </c>
    </row>
    <row r="242" spans="1:1" x14ac:dyDescent="0.25">
      <c r="A242" s="11" t="s">
        <v>212</v>
      </c>
    </row>
    <row r="243" spans="1:1" x14ac:dyDescent="0.25">
      <c r="A243" s="11" t="s">
        <v>310</v>
      </c>
    </row>
    <row r="244" spans="1:1" x14ac:dyDescent="0.25">
      <c r="A244" s="11" t="s">
        <v>418</v>
      </c>
    </row>
    <row r="245" spans="1:1" x14ac:dyDescent="0.25">
      <c r="A245" s="11" t="s">
        <v>428</v>
      </c>
    </row>
    <row r="246" spans="1:1" x14ac:dyDescent="0.25">
      <c r="A246" s="11" t="s">
        <v>413</v>
      </c>
    </row>
    <row r="247" spans="1:1" x14ac:dyDescent="0.25">
      <c r="A247" s="11" t="s">
        <v>305</v>
      </c>
    </row>
    <row r="248" spans="1:1" x14ac:dyDescent="0.25">
      <c r="A248" s="11" t="s">
        <v>419</v>
      </c>
    </row>
    <row r="249" spans="1:1" x14ac:dyDescent="0.25">
      <c r="A249" s="11" t="s">
        <v>206</v>
      </c>
    </row>
    <row r="250" spans="1:1" x14ac:dyDescent="0.25">
      <c r="A250" s="11" t="s">
        <v>273</v>
      </c>
    </row>
    <row r="251" spans="1:1" x14ac:dyDescent="0.25">
      <c r="A251" s="11" t="s">
        <v>297</v>
      </c>
    </row>
    <row r="252" spans="1:1" x14ac:dyDescent="0.25">
      <c r="A252" s="11" t="s">
        <v>218</v>
      </c>
    </row>
  </sheetData>
  <autoFilter ref="A1:A252" xr:uid="{920EB147-C0C5-49AF-964D-8049397F657A}">
    <sortState xmlns:xlrd2="http://schemas.microsoft.com/office/spreadsheetml/2017/richdata2" ref="A2:A252">
      <sortCondition ref="A1:A252"/>
    </sortState>
  </autoFilter>
  <pageMargins left="0.7" right="0.7" top="0.75" bottom="0.75" header="0.3" footer="0.3"/>
  <pageSetup paperSize="9" orientation="portrait" r:id="rId1"/>
  <headerFooter>
    <oddHeader>&amp;L&amp;"Calibri"&amp;10&amp;K317100Interno - Internal&amp;1#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M 2 I R V S X t t U u n A A A A + Q A A A B I A H A B D b 2 5 m a W c v U G F j a 2 F n Z S 5 4 b W w g o h g A K K A U A A A A A A A A A A A A A A A A A A A A A A A A A A A A h c / B C o I w H A b w V 5 H d 3 e a K S P k 7 D 5 2 C h E C I r m M u H e k M N 5 v v 1 q F H 6 h U S y u r W 8 f v 4 H b 7 v c b t D N r Z N c F W 9 1 Z 1 J U Y Q p C p S R X a l N l a L B n c I 1 y j j s h T y L S g U T N j Y Z b Z m i 2 r l L Q o j 3 H v s F 7 v q K M E o j c s x 3 h a x V K 9 A H 6 / 8 4 1 M Y 6 Y a R C H A 6 v M Z z h e I l X j M W Y T h b I 3 E O u z d e w a T K m Q H 5 K 2 A y N G 3 r F b R M W W y B z B P K + w Z 9 Q S w M E F A A C A A g A M 2 I R V 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D N i E V U o i k e 4 D g A A A B E A A A A T A B w A R m 9 y b X V s Y X M v U 2 V j d G l v b j E u b S C i G A A o o B Q A A A A A A A A A A A A A A A A A A A A A A A A A A A A r T k 0 u y c z P U w i G 0 I b W A F B L A Q I t A B Q A A g A I A D N i E V U l 7 b V L p w A A A P k A A A A S A A A A A A A A A A A A A A A A A A A A A A B D b 2 5 m a W c v U G F j a 2 F n Z S 5 4 b W x Q S w E C L Q A U A A I A C A A z Y h F V D 8 r p q 6 Q A A A D p A A A A E w A A A A A A A A A A A A A A A A D z A A A A W 0 N v b n R l b n R f V H l w Z X N d L n h t b F B L A Q I t A B Q A A g A I A D N i E V U 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e l t s 2 O t r 6 Q p 6 k p V B 9 e g d w A A A A A A I A A A A A A A N m A A D A A A A A E A A A A J J m A k 0 s y L a 6 8 D r 9 z e C p O r E A A A A A B I A A A K A A A A A Q A A A A l B p p v h F v T A M P N p h N G z U L w F A A A A B + c A m A W E W 5 9 8 i 1 4 n p 0 Q b 4 z 0 P f l T N D C 4 8 q k w a 6 E d l k g A t E E e E y l S T 9 a a l C T 3 7 N Y 6 o x o A 0 R y Y 9 O 9 L 6 T 4 k S q N b v A h f E y f V 3 i C z g T R 4 0 u A x t s + w B Q A A A C T F X L B V c 5 D H s 6 r 4 R I U 7 r U c Y S o 6 + Q = = < / D a t a M a s h u p > 
</file>

<file path=customXml/itemProps1.xml><?xml version="1.0" encoding="utf-8"?>
<ds:datastoreItem xmlns:ds="http://schemas.openxmlformats.org/officeDocument/2006/customXml" ds:itemID="{E6348C6A-FAF0-42FB-AB75-06F499C302F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74</vt:i4>
      </vt:variant>
    </vt:vector>
  </HeadingPairs>
  <TitlesOfParts>
    <vt:vector size="76" baseType="lpstr">
      <vt:lpstr>Vprašalnik</vt:lpstr>
      <vt:lpstr>Questionnaire</vt:lpstr>
      <vt:lpstr>_10__Seznam_upravljavcev_naprav_z_dovoljenji_za_izpuščanje_toplogrednih_plinov__zadnja_sprememba_12.2.2022__Seznam_upravljavcev_naprav_z_dovoljenji_za_izpuščanje_toplogrednih_plinov.xlsx__gov.si</vt:lpstr>
      <vt:lpstr>_14__Zavarovana_območja_so_naravni_parki__naravni_rezervati_in_naravni_spomeniki._Naravni_parki__zakon_jih_imenuje_širša_zavarovana_območja__so_narodni__regijski_in_krajinski_parki._Seznam_zavarovanih_območij__Naravni_parki__naravni_rezervati_in_naravni</vt:lpstr>
      <vt:lpstr>_4__Omogočitvena_dejavnost_pomeni_izvajanje_dejavnosti__ki_neposredno_omogoča_drugim_dejavnostim__da_znatno_prispevajo_k_okoljskim_ciljem.</vt:lpstr>
      <vt:lpstr>_5__Prehodna_dejavnost_pomeni_izvajanje_dejavnosti__ki_je_ključna_za_prehod_v_brezogljično_družbo_in_za_katero_še_ne_obstajajo_ekonomsko_izvedljive_nizkoogljične_alternative.</vt:lpstr>
      <vt:lpstr>_6__Kot_okoljsko_trajnostna_dejavnost_se_šteje_dejavnost__ki_izpolnjujejo_merila_iz_3._člena_Uredbe_za_vzpostavitev_okvira_za_spodbujanje_trajnostnih_naložb__EU_2020_852_.</vt:lpstr>
      <vt:lpstr>_7__Emisije_obsega_1_so_emisije_toplogrednih_plinov__TGP___ki_nastanejo_iz_virov__ki_so_pod_nadzorom_ali_v_lasti_organizacije__npr._emisije__povezane_z_zgorevanjem_goriva_v_kotlih__pečeh__vozilih_…___organizacija_pa_lahko_s_svojim_delovanjem_neposredno_v</vt:lpstr>
      <vt:lpstr>_8__Emisije_obsega_2_so_emisije_toplogrednih_plinov__TGP__povezane_z_nakupom_električne_energije__pare__toplote_ali_hlajenja_organizacije._Emisije_TGP_obsega_2_fizično_ne_nastanejo_na_lokaciji_proizvodnje_energije__se_pa_upoštevajo_v_popisu_toplogrednih</vt:lpstr>
      <vt:lpstr>_9__Emisije_obsega_3_so_emisije_toplogrednih_plinov__TGP__iz_prodajnih_in_dobavnih_verig_organizacije._Nastanejo_posredno_iz_porabe_sredstev__ki_jih_organizacija_potrebuje_za_izvajanje_svoje_dejavnosti._Emisije_TGP_obsega_3_vključujejo_vse_emisije__ki_ni</vt:lpstr>
      <vt:lpstr>Questionnaire!_ftn1</vt:lpstr>
      <vt:lpstr>Vprašalnik!_ftn1</vt:lpstr>
      <vt:lpstr>Questionnaire!_ftn10</vt:lpstr>
      <vt:lpstr>Vprašalnik!_ftn10</vt:lpstr>
      <vt:lpstr>Questionnaire!_ftn11</vt:lpstr>
      <vt:lpstr>Vprašalnik!_ftn11</vt:lpstr>
      <vt:lpstr>Questionnaire!_ftn13</vt:lpstr>
      <vt:lpstr>Vprašalnik!_ftn13</vt:lpstr>
      <vt:lpstr>Questionnaire!_ftn14</vt:lpstr>
      <vt:lpstr>Vprašalnik!_ftn14</vt:lpstr>
      <vt:lpstr>Questionnaire!_ftn15</vt:lpstr>
      <vt:lpstr>Vprašalnik!_ftn15</vt:lpstr>
      <vt:lpstr>Questionnaire!_ftn16</vt:lpstr>
      <vt:lpstr>Vprašalnik!_ftn16</vt:lpstr>
      <vt:lpstr>Questionnaire!_ftn17</vt:lpstr>
      <vt:lpstr>Vprašalnik!_ftn17</vt:lpstr>
      <vt:lpstr>Questionnaire!_ftn18</vt:lpstr>
      <vt:lpstr>Vprašalnik!_ftn18</vt:lpstr>
      <vt:lpstr>Questionnaire!_ftn19</vt:lpstr>
      <vt:lpstr>Vprašalnik!_ftn19</vt:lpstr>
      <vt:lpstr>Questionnaire!_ftn2</vt:lpstr>
      <vt:lpstr>Vprašalnik!_ftn2</vt:lpstr>
      <vt:lpstr>Questionnaire!_ftn3</vt:lpstr>
      <vt:lpstr>Vprašalnik!_ftn3</vt:lpstr>
      <vt:lpstr>Questionnaire!_ftn4</vt:lpstr>
      <vt:lpstr>Vprašalnik!_ftn4</vt:lpstr>
      <vt:lpstr>Questionnaire!_ftn9</vt:lpstr>
      <vt:lpstr>Vprašalnik!_ftn9</vt:lpstr>
      <vt:lpstr>Questionnaire!_ftnref1</vt:lpstr>
      <vt:lpstr>Vprašalnik!_ftnref1</vt:lpstr>
      <vt:lpstr>Questionnaire!_ftnref10</vt:lpstr>
      <vt:lpstr>Vprašalnik!_ftnref10</vt:lpstr>
      <vt:lpstr>Questionnaire!_ftnref11</vt:lpstr>
      <vt:lpstr>Vprašalnik!_ftnref11</vt:lpstr>
      <vt:lpstr>Questionnaire!_ftnref12</vt:lpstr>
      <vt:lpstr>Vprašalnik!_ftnref12</vt:lpstr>
      <vt:lpstr>Questionnaire!_ftnref13</vt:lpstr>
      <vt:lpstr>Vprašalnik!_ftnref13</vt:lpstr>
      <vt:lpstr>Questionnaire!_ftnref14</vt:lpstr>
      <vt:lpstr>Vprašalnik!_ftnref14</vt:lpstr>
      <vt:lpstr>Questionnaire!_ftnref15</vt:lpstr>
      <vt:lpstr>Vprašalnik!_ftnref15</vt:lpstr>
      <vt:lpstr>Questionnaire!_ftnref16</vt:lpstr>
      <vt:lpstr>Vprašalnik!_ftnref16</vt:lpstr>
      <vt:lpstr>Questionnaire!_ftnref17</vt:lpstr>
      <vt:lpstr>Vprašalnik!_ftnref17</vt:lpstr>
      <vt:lpstr>Questionnaire!_ftnref18</vt:lpstr>
      <vt:lpstr>Vprašalnik!_ftnref18</vt:lpstr>
      <vt:lpstr>Questionnaire!_ftnref19</vt:lpstr>
      <vt:lpstr>Vprašalnik!_ftnref19</vt:lpstr>
      <vt:lpstr>Questionnaire!_ftnref2</vt:lpstr>
      <vt:lpstr>Vprašalnik!_ftnref2</vt:lpstr>
      <vt:lpstr>Questionnaire!_ftnref4</vt:lpstr>
      <vt:lpstr>Vprašalnik!_ftnref4</vt:lpstr>
      <vt:lpstr>Questionnaire!_ftnref5</vt:lpstr>
      <vt:lpstr>Vprašalnik!_ftnref5</vt:lpstr>
      <vt:lpstr>Questionnaire!_ftnref6</vt:lpstr>
      <vt:lpstr>Vprašalnik!_ftnref6</vt:lpstr>
      <vt:lpstr>Questionnaire!_ftnref7</vt:lpstr>
      <vt:lpstr>Vprašalnik!_ftnref7</vt:lpstr>
      <vt:lpstr>Questionnaire!_ftnref8</vt:lpstr>
      <vt:lpstr>Vprašalnik!_ftnref8</vt:lpstr>
      <vt:lpstr>Questionnaire!_ftnref9</vt:lpstr>
      <vt:lpstr>Vprašalnik!_ftnref9</vt:lpstr>
      <vt:lpstr>Questionnaire!_Hlk103777271</vt:lpstr>
      <vt:lpstr>Vprašalnik!_Hlk103777271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ZBS</dc:creator>
  <cp:lastModifiedBy>Aleksandra Zibrat</cp:lastModifiedBy>
  <cp:lastPrinted>2022-05-20T09:28:36Z</cp:lastPrinted>
  <dcterms:created xsi:type="dcterms:W3CDTF">2022-05-20T09:08:20Z</dcterms:created>
  <dcterms:modified xsi:type="dcterms:W3CDTF">2023-05-30T07:23:29Z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37742e8-0e3a-4b39-8bb4-bbfee14413c5_Enabled">
    <vt:lpwstr>true</vt:lpwstr>
  </property>
  <property fmtid="{D5CDD505-2E9C-101B-9397-08002B2CF9AE}" pid="3" name="MSIP_Label_f37742e8-0e3a-4b39-8bb4-bbfee14413c5_SetDate">
    <vt:lpwstr>2023-05-29T15:33:50Z</vt:lpwstr>
  </property>
  <property fmtid="{D5CDD505-2E9C-101B-9397-08002B2CF9AE}" pid="4" name="MSIP_Label_f37742e8-0e3a-4b39-8bb4-bbfee14413c5_Method">
    <vt:lpwstr>Standard</vt:lpwstr>
  </property>
  <property fmtid="{D5CDD505-2E9C-101B-9397-08002B2CF9AE}" pid="5" name="MSIP_Label_f37742e8-0e3a-4b39-8bb4-bbfee14413c5_Name">
    <vt:lpwstr>Interno</vt:lpwstr>
  </property>
  <property fmtid="{D5CDD505-2E9C-101B-9397-08002B2CF9AE}" pid="6" name="MSIP_Label_f37742e8-0e3a-4b39-8bb4-bbfee14413c5_SiteId">
    <vt:lpwstr>1d35c35f-dd03-4ee6-bdc7-bde1a2f511fc</vt:lpwstr>
  </property>
  <property fmtid="{D5CDD505-2E9C-101B-9397-08002B2CF9AE}" pid="7" name="MSIP_Label_f37742e8-0e3a-4b39-8bb4-bbfee14413c5_ActionId">
    <vt:lpwstr>ee6302dd-d04c-46fe-8daa-db6bfa0250c9</vt:lpwstr>
  </property>
  <property fmtid="{D5CDD505-2E9C-101B-9397-08002B2CF9AE}" pid="8" name="MSIP_Label_f37742e8-0e3a-4b39-8bb4-bbfee14413c5_ContentBits">
    <vt:lpwstr>1</vt:lpwstr>
  </property>
</Properties>
</file>